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262. - Perikardiálna záplata s konským per\03. PT Josephine\01. Výzva na predlozenie ponuky + Prílohy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  " sheetId="16" r:id="rId6"/>
    <sheet name="Príloha č. 7 " sheetId="15" r:id="rId7"/>
  </sheets>
  <externalReferences>
    <externalReference r:id="rId8"/>
  </externalReferences>
  <definedNames>
    <definedName name="_xlnm.Print_Area" localSheetId="0">'Príloha č. 1'!$A$1:$D$34</definedName>
    <definedName name="_xlnm.Print_Area" localSheetId="1">'Príloha č. 2 '!$A$1:$G$47</definedName>
    <definedName name="_xlnm.Print_Area" localSheetId="2">'Príloha č. 3'!$A$1:$N$24</definedName>
    <definedName name="_xlnm.Print_Area" localSheetId="3">'Príloha č. 4'!$A$1:$L$22</definedName>
    <definedName name="_xlnm.Print_Area" localSheetId="4">'Príloha č. 5'!$A$1:$D$24</definedName>
    <definedName name="_xlnm.Print_Area" localSheetId="5">'Príloha č. 6  '!$A$1:$D$23</definedName>
    <definedName name="_xlnm.Print_Area" localSheetId="6">'Príloha č. 7 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1" l="1"/>
  <c r="B15" i="16" l="1"/>
  <c r="B14" i="16"/>
  <c r="C9" i="16"/>
  <c r="C8" i="16"/>
  <c r="C7" i="16"/>
  <c r="C6" i="16"/>
  <c r="D19" i="16"/>
  <c r="C9" i="15" l="1"/>
  <c r="C8" i="15"/>
  <c r="C7" i="15"/>
  <c r="D19" i="15" l="1"/>
  <c r="D19" i="12"/>
  <c r="I19" i="14"/>
  <c r="M17" i="11"/>
  <c r="B15" i="15"/>
  <c r="B14" i="15"/>
  <c r="C6" i="15"/>
  <c r="C6" i="12"/>
  <c r="B15" i="11"/>
  <c r="B17" i="14" l="1"/>
  <c r="B16" i="14"/>
  <c r="B15" i="12" l="1"/>
  <c r="C9" i="12"/>
  <c r="C8" i="12"/>
  <c r="C7" i="12"/>
  <c r="C10" i="11"/>
  <c r="C11" i="11"/>
  <c r="C13" i="11" l="1"/>
  <c r="C12" i="11"/>
  <c r="B16" i="11" l="1"/>
  <c r="B14" i="12"/>
</calcChain>
</file>

<file path=xl/sharedStrings.xml><?xml version="1.0" encoding="utf-8"?>
<sst xmlns="http://schemas.openxmlformats.org/spreadsheetml/2006/main" count="204" uniqueCount="99">
  <si>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</si>
  <si>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</si>
  <si>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</si>
  <si>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</si>
  <si>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</si>
  <si>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</si>
  <si>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</si>
  <si>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</si>
  <si>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</si>
  <si>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</si>
  <si>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</si>
  <si>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</si>
  <si>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</si>
  <si>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</si>
  <si>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</si>
  <si>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</si>
  <si>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</si>
  <si>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</si>
  <si>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</si>
  <si>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</si>
  <si>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</si>
  <si>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</si>
  <si>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</si>
  <si>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</si>
  <si>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</si>
  <si>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</si>
  <si>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</si>
  <si>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</si>
  <si>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</si>
  <si>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</si>
  <si>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</si>
  <si>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</si>
  <si>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</si>
  <si>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</si>
  <si>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</si>
  <si>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</si>
  <si>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</si>
  <si>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</si>
  <si>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</si>
  <si>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</si>
  <si>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</si>
  <si>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</si>
  <si>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</si>
  <si>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</si>
  <si>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</si>
  <si>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</si>
  <si>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</si>
  <si>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</si>
  <si>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</si>
  <si>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</si>
  <si>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</si>
  <si>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</si>
  <si>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</si>
  <si>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</si>
  <si>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</si>
  <si>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</si>
  <si>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</si>
  <si>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</si>
  <si>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</si>
  <si>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</si>
  <si>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</si>
  <si>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</si>
  <si>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</si>
  <si>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</si>
  <si>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</si>
  <si>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</si>
  <si>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</si>
  <si>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</si>
  <si>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</si>
  <si>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</si>
  <si>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</si>
  <si>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</si>
  <si>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Predpokladané množstvo na zmluvné obdobie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</si>
  <si>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</si>
  <si>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</si>
  <si>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Perikardiálna záplata s konským perikardom</t>
  </si>
  <si>
    <t>Položka č. 1 - Perikardiálna záplata s konským perikardom:</t>
  </si>
  <si>
    <t>Položka č. 1 - Perikardiálna záplata s konským perikardom</t>
  </si>
  <si>
    <t>pozostáva z biologického konského perikardu</t>
  </si>
  <si>
    <t>je upravená procesom decelularizácie</t>
  </si>
  <si>
    <t>je bezbunková</t>
  </si>
  <si>
    <t>je vyrobená bez použitia glutaraldehydov</t>
  </si>
  <si>
    <t>je bez kalcifikačných zmien</t>
  </si>
  <si>
    <t>nevyvoláva imunitnú reakciu</t>
  </si>
  <si>
    <t>je s potenciálom pre remodeling</t>
  </si>
  <si>
    <t>je vysokej kvality pri použití stehu</t>
  </si>
  <si>
    <t>je k dispozícii v nasledovných veľkostiach a všetky veľkosti sú v rovnakých jednotkových cenách:</t>
  </si>
  <si>
    <t>5x5 cm</t>
  </si>
  <si>
    <t>10x5 cm</t>
  </si>
  <si>
    <t>8x4 cm</t>
  </si>
  <si>
    <t>8x8 cm</t>
  </si>
  <si>
    <t>9.2</t>
  </si>
  <si>
    <t>10x10 cm</t>
  </si>
  <si>
    <t xml:space="preserve">každý kus záplaty musí byť zabalený v sterilnom obale s peel efektom otvárania, ktorý musí obsahovať minimálne tieto údaje: </t>
  </si>
  <si>
    <t>názov</t>
  </si>
  <si>
    <t>katalógové číslo</t>
  </si>
  <si>
    <t>exspiráciu</t>
  </si>
  <si>
    <t xml:space="preserve"> veľkosť</t>
  </si>
  <si>
    <t>čiarový 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</si>
</sst>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00\ &quot;€&quot;"/>
    <numFmt numFmtId="166" formatCode="#,##0.00\ &quot;EUR&quot;"/>
    <numFmt numFmtId="167" formatCode="#,##0.00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50" xfId="0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7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left" vertical="center" wrapText="1"/>
      <protection locked="0"/>
    </xf>
    <xf numFmtId="49" fontId="13" fillId="0" borderId="56" xfId="0" applyNumberFormat="1" applyFont="1" applyBorder="1" applyAlignment="1" applyProtection="1">
      <alignment horizontal="left" vertical="center" wrapText="1"/>
      <protection locked="0"/>
    </xf>
    <xf numFmtId="49" fontId="13" fillId="0" borderId="57" xfId="0" applyNumberFormat="1" applyFont="1" applyBorder="1" applyAlignment="1" applyProtection="1">
      <alignment horizontal="center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61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9" xfId="0" applyNumberFormat="1" applyFont="1" applyFill="1" applyBorder="1" applyAlignment="1">
      <alignment horizontal="center" vertical="top" wrapText="1"/>
    </xf>
    <xf numFmtId="49" fontId="16" fillId="4" borderId="6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8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0" borderId="72" xfId="0" applyFont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0" fontId="13" fillId="2" borderId="75" xfId="0" applyFont="1" applyFill="1" applyBorder="1" applyAlignment="1" applyProtection="1">
      <alignment horizontal="center" vertical="center" wrapText="1"/>
      <protection locked="0"/>
    </xf>
    <xf numFmtId="167" fontId="13" fillId="0" borderId="76" xfId="0" applyNumberFormat="1" applyFont="1" applyBorder="1" applyAlignment="1" applyProtection="1">
      <alignment horizontal="right" vertical="center" wrapText="1"/>
      <protection locked="0"/>
    </xf>
    <xf numFmtId="9" fontId="13" fillId="0" borderId="28" xfId="0" applyNumberFormat="1" applyFont="1" applyBorder="1" applyAlignment="1" applyProtection="1">
      <alignment horizontal="center" vertical="center" wrapText="1"/>
      <protection locked="0"/>
    </xf>
    <xf numFmtId="167" fontId="13" fillId="0" borderId="28" xfId="0" applyNumberFormat="1" applyFont="1" applyBorder="1" applyAlignment="1" applyProtection="1">
      <alignment horizontal="right" vertical="center" wrapText="1"/>
      <protection locked="0"/>
    </xf>
    <xf numFmtId="9" fontId="13" fillId="0" borderId="23" xfId="0" applyNumberFormat="1" applyFont="1" applyBorder="1" applyAlignment="1" applyProtection="1">
      <alignment horizontal="center" vertical="center" wrapText="1"/>
      <protection locked="0"/>
    </xf>
    <xf numFmtId="167" fontId="13" fillId="0" borderId="23" xfId="0" applyNumberFormat="1" applyFont="1" applyBorder="1" applyAlignment="1" applyProtection="1">
      <alignment horizontal="right" vertical="center" wrapText="1"/>
      <protection locked="0"/>
    </xf>
    <xf numFmtId="167" fontId="13" fillId="0" borderId="56" xfId="0" applyNumberFormat="1" applyFont="1" applyBorder="1" applyAlignment="1" applyProtection="1">
      <alignment horizontal="right" vertical="center" wrapText="1"/>
      <protection locked="0"/>
    </xf>
    <xf numFmtId="9" fontId="13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52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6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16" fontId="8" fillId="0" borderId="23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16" fontId="8" fillId="0" borderId="81" xfId="0" applyNumberFormat="1" applyFont="1" applyFill="1" applyBorder="1" applyAlignment="1">
      <alignment horizontal="center" vertical="center" wrapText="1"/>
    </xf>
    <xf numFmtId="16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62" xfId="0" applyNumberFormat="1" applyFont="1" applyFill="1" applyBorder="1" applyAlignment="1">
      <alignment horizontal="left" vertical="top" wrapText="1"/>
    </xf>
    <xf numFmtId="49" fontId="16" fillId="4" borderId="39" xfId="0" applyNumberFormat="1" applyFont="1" applyFill="1" applyBorder="1" applyAlignment="1">
      <alignment horizontal="left" vertical="top" wrapText="1"/>
    </xf>
    <xf numFmtId="49" fontId="16" fillId="4" borderId="63" xfId="0" applyNumberFormat="1" applyFont="1" applyFill="1" applyBorder="1" applyAlignment="1">
      <alignment horizontal="left" vertical="top" wrapText="1"/>
    </xf>
    <xf numFmtId="49" fontId="16" fillId="4" borderId="66" xfId="0" applyNumberFormat="1" applyFont="1" applyFill="1" applyBorder="1" applyAlignment="1">
      <alignment horizontal="left" vertical="top" wrapText="1"/>
    </xf>
    <xf numFmtId="0" fontId="16" fillId="4" borderId="64" xfId="0" applyFont="1" applyFill="1" applyBorder="1" applyAlignment="1">
      <alignment horizontal="center" vertical="top" wrapText="1"/>
    </xf>
    <xf numFmtId="0" fontId="16" fillId="4" borderId="65" xfId="0" applyFont="1" applyFill="1" applyBorder="1" applyAlignment="1">
      <alignment horizontal="center" vertical="top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80" xfId="0" applyFont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2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4" xfId="0" applyNumberFormat="1" applyFont="1" applyBorder="1" applyAlignment="1">
      <alignment horizontal="center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5" fillId="0" borderId="44" xfId="0" applyFont="1" applyBorder="1" applyAlignment="1" applyProtection="1">
      <alignment horizontal="center" vertical="top" wrapText="1"/>
      <protection locked="0"/>
    </xf>
    <xf numFmtId="0" fontId="15" fillId="0" borderId="48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70" xfId="0" applyFont="1" applyBorder="1" applyAlignment="1" applyProtection="1">
      <alignment horizontal="center" vertical="top" wrapText="1"/>
      <protection locked="0"/>
    </xf>
    <xf numFmtId="0" fontId="16" fillId="0" borderId="73" xfId="0" applyFont="1" applyBorder="1" applyAlignment="1" applyProtection="1">
      <alignment horizontal="center" vertical="top" wrapText="1"/>
      <protection locked="0"/>
    </xf>
    <xf numFmtId="167" fontId="13" fillId="0" borderId="77" xfId="0" applyNumberFormat="1" applyFont="1" applyBorder="1" applyAlignment="1" applyProtection="1">
      <alignment horizontal="center" vertical="center" wrapText="1"/>
      <protection locked="0"/>
    </xf>
    <xf numFmtId="167" fontId="13" fillId="0" borderId="78" xfId="0" applyNumberFormat="1" applyFont="1" applyBorder="1" applyAlignment="1" applyProtection="1">
      <alignment horizontal="center" vertical="center" wrapText="1"/>
      <protection locked="0"/>
    </xf>
    <xf numFmtId="167" fontId="13" fillId="0" borderId="7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69" xfId="0" applyNumberFormat="1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47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3" fillId="2" borderId="82" xfId="0" applyFont="1" applyFill="1" applyBorder="1" applyAlignment="1" applyProtection="1">
      <alignment horizontal="center" vertical="center" wrapText="1"/>
      <protection locked="0"/>
    </xf>
    <xf numFmtId="49" fontId="13" fillId="0" borderId="28" xfId="0" applyNumberFormat="1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center" vertical="center" wrapText="1"/>
      <protection locked="0"/>
    </xf>
    <xf numFmtId="49" fontId="13" fillId="0" borderId="56" xfId="0" applyNumberFormat="1" applyFont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11" xfId="0" applyFont="1" applyBorder="1" applyAlignment="1" applyProtection="1">
      <alignment horizontal="center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N12" sqref="N1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55" t="s">
        <v>11</v>
      </c>
      <c r="B1" s="155"/>
    </row>
    <row r="2" spans="1:10" x14ac:dyDescent="0.25">
      <c r="A2" s="158" t="s">
        <v>75</v>
      </c>
      <c r="B2" s="158"/>
      <c r="C2" s="158"/>
      <c r="D2" s="158"/>
    </row>
    <row r="3" spans="1:10" ht="24.95" customHeight="1" x14ac:dyDescent="0.25">
      <c r="A3" s="159"/>
      <c r="B3" s="159"/>
      <c r="C3" s="159"/>
    </row>
    <row r="4" spans="1:10" ht="36" customHeight="1" x14ac:dyDescent="0.3">
      <c r="A4" s="164" t="s">
        <v>34</v>
      </c>
      <c r="B4" s="165"/>
      <c r="C4" s="165"/>
      <c r="D4" s="165"/>
      <c r="E4" s="2"/>
      <c r="F4" s="2"/>
      <c r="G4" s="2"/>
      <c r="H4" s="2"/>
      <c r="I4" s="2"/>
      <c r="J4" s="2"/>
    </row>
    <row r="6" spans="1:10" x14ac:dyDescent="0.25">
      <c r="A6" s="156" t="s">
        <v>0</v>
      </c>
      <c r="B6" s="156"/>
      <c r="C6" s="166"/>
      <c r="D6" s="166"/>
      <c r="F6" s="16"/>
    </row>
    <row r="7" spans="1:10" x14ac:dyDescent="0.25">
      <c r="A7" s="156" t="s">
        <v>1</v>
      </c>
      <c r="B7" s="156"/>
      <c r="C7" s="162"/>
      <c r="D7" s="162"/>
    </row>
    <row r="8" spans="1:10" x14ac:dyDescent="0.25">
      <c r="A8" s="156" t="s">
        <v>2</v>
      </c>
      <c r="B8" s="156"/>
      <c r="C8" s="162"/>
      <c r="D8" s="162"/>
    </row>
    <row r="9" spans="1:10" x14ac:dyDescent="0.25">
      <c r="A9" s="156" t="s">
        <v>3</v>
      </c>
      <c r="B9" s="156"/>
      <c r="C9" s="162"/>
      <c r="D9" s="162"/>
    </row>
    <row r="10" spans="1:10" x14ac:dyDescent="0.25">
      <c r="A10" s="3"/>
      <c r="B10" s="3"/>
      <c r="C10" s="3"/>
    </row>
    <row r="11" spans="1:10" x14ac:dyDescent="0.25">
      <c r="A11" s="157" t="s">
        <v>47</v>
      </c>
      <c r="B11" s="157"/>
      <c r="C11" s="157"/>
      <c r="D11" s="5"/>
      <c r="E11" s="5"/>
      <c r="F11" s="5"/>
      <c r="G11" s="5"/>
      <c r="H11" s="5"/>
      <c r="I11" s="5"/>
      <c r="J11" s="5"/>
    </row>
    <row r="12" spans="1:10" x14ac:dyDescent="0.25">
      <c r="A12" s="156" t="s">
        <v>4</v>
      </c>
      <c r="B12" s="156"/>
      <c r="C12" s="160"/>
      <c r="D12" s="160"/>
    </row>
    <row r="13" spans="1:10" x14ac:dyDescent="0.25">
      <c r="A13" s="156" t="s">
        <v>18</v>
      </c>
      <c r="B13" s="156"/>
      <c r="C13" s="169"/>
      <c r="D13" s="169"/>
    </row>
    <row r="14" spans="1:10" x14ac:dyDescent="0.25">
      <c r="A14" s="156" t="s">
        <v>5</v>
      </c>
      <c r="B14" s="156"/>
      <c r="C14" s="169"/>
      <c r="D14" s="169"/>
    </row>
    <row r="15" spans="1:10" x14ac:dyDescent="0.25">
      <c r="A15" s="156" t="s">
        <v>6</v>
      </c>
      <c r="B15" s="156"/>
      <c r="C15" s="168"/>
      <c r="D15" s="169"/>
    </row>
    <row r="17" spans="1:10" ht="14.25" customHeight="1" x14ac:dyDescent="0.25">
      <c r="A17" s="157" t="s">
        <v>48</v>
      </c>
      <c r="B17" s="157"/>
      <c r="C17" s="157"/>
      <c r="D17" s="5"/>
      <c r="E17" s="5"/>
      <c r="F17" s="5"/>
      <c r="G17" s="5"/>
      <c r="H17" s="5"/>
      <c r="I17" s="5"/>
      <c r="J17" s="5"/>
    </row>
    <row r="18" spans="1:10" x14ac:dyDescent="0.25">
      <c r="A18" s="156" t="s">
        <v>4</v>
      </c>
      <c r="B18" s="156"/>
      <c r="C18" s="160"/>
      <c r="D18" s="160"/>
    </row>
    <row r="19" spans="1:10" x14ac:dyDescent="0.25">
      <c r="A19" s="156" t="s">
        <v>18</v>
      </c>
      <c r="B19" s="156"/>
      <c r="C19" s="169"/>
      <c r="D19" s="169"/>
    </row>
    <row r="20" spans="1:10" x14ac:dyDescent="0.25">
      <c r="A20" s="156" t="s">
        <v>5</v>
      </c>
      <c r="B20" s="156"/>
      <c r="C20" s="169"/>
      <c r="D20" s="169"/>
    </row>
    <row r="21" spans="1:10" x14ac:dyDescent="0.25">
      <c r="A21" s="156" t="s">
        <v>6</v>
      </c>
      <c r="B21" s="156"/>
      <c r="C21" s="168"/>
      <c r="D21" s="169"/>
    </row>
    <row r="22" spans="1:10" x14ac:dyDescent="0.25">
      <c r="A22" s="3"/>
      <c r="B22" s="3"/>
      <c r="C22" s="3"/>
    </row>
    <row r="23" spans="1:10" ht="24.95" customHeight="1" x14ac:dyDescent="0.25">
      <c r="A23" s="159"/>
      <c r="B23" s="159"/>
      <c r="C23" s="159"/>
    </row>
    <row r="24" spans="1:10" x14ac:dyDescent="0.25">
      <c r="A24" s="1" t="s">
        <v>7</v>
      </c>
      <c r="B24" s="162"/>
      <c r="C24" s="162"/>
    </row>
    <row r="25" spans="1:10" x14ac:dyDescent="0.25">
      <c r="A25" s="4" t="s">
        <v>9</v>
      </c>
      <c r="B25" s="163"/>
      <c r="C25" s="163"/>
    </row>
    <row r="28" spans="1:10" x14ac:dyDescent="0.25">
      <c r="C28" s="111" t="s">
        <v>66</v>
      </c>
      <c r="D28" s="3"/>
    </row>
    <row r="29" spans="1:10" x14ac:dyDescent="0.25">
      <c r="C29" s="111" t="s">
        <v>67</v>
      </c>
      <c r="D29" s="115"/>
    </row>
    <row r="30" spans="1:10" ht="28.5" customHeight="1" x14ac:dyDescent="0.25">
      <c r="D30" s="114"/>
    </row>
    <row r="32" spans="1:10" s="9" customFormat="1" ht="11.25" x14ac:dyDescent="0.2">
      <c r="A32" s="167" t="s">
        <v>10</v>
      </c>
      <c r="B32" s="167"/>
    </row>
    <row r="33" spans="1:5" s="10" customFormat="1" ht="15" customHeight="1" x14ac:dyDescent="0.2">
      <c r="A33" s="13"/>
      <c r="B33" s="161" t="s">
        <v>12</v>
      </c>
      <c r="C33" s="161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7"/>
  <sheetViews>
    <sheetView showGridLines="0" zoomScaleNormal="100" workbookViewId="0">
      <selection activeCell="T46" sqref="T46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6" t="s">
        <v>11</v>
      </c>
      <c r="B1" s="156"/>
      <c r="C1" s="156"/>
      <c r="D1" s="156"/>
      <c r="E1" s="142"/>
    </row>
    <row r="2" spans="1:13" ht="15" customHeight="1" x14ac:dyDescent="0.25">
      <c r="A2" s="170" t="s">
        <v>75</v>
      </c>
      <c r="B2" s="170"/>
      <c r="C2" s="170"/>
      <c r="D2" s="170"/>
      <c r="E2" s="170"/>
      <c r="F2" s="170"/>
      <c r="G2" s="170"/>
    </row>
    <row r="3" spans="1:13" ht="9.9499999999999993" customHeight="1" x14ac:dyDescent="0.25">
      <c r="A3" s="171"/>
      <c r="B3" s="171"/>
      <c r="C3" s="171"/>
      <c r="D3" s="171"/>
      <c r="E3" s="171"/>
      <c r="F3" s="171"/>
    </row>
    <row r="4" spans="1:13" ht="18.75" customHeight="1" x14ac:dyDescent="0.3">
      <c r="A4" s="164" t="s">
        <v>19</v>
      </c>
      <c r="B4" s="164"/>
      <c r="C4" s="164"/>
      <c r="D4" s="164"/>
      <c r="E4" s="164"/>
      <c r="F4" s="164"/>
      <c r="G4" s="164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72" t="s">
        <v>68</v>
      </c>
      <c r="B6" s="173"/>
      <c r="C6" s="173"/>
      <c r="D6" s="173"/>
      <c r="E6" s="173"/>
      <c r="F6" s="176" t="s">
        <v>71</v>
      </c>
      <c r="G6" s="177"/>
    </row>
    <row r="7" spans="1:13" s="7" customFormat="1" ht="53.25" customHeight="1" thickBot="1" x14ac:dyDescent="0.3">
      <c r="A7" s="174"/>
      <c r="B7" s="175"/>
      <c r="C7" s="175"/>
      <c r="D7" s="175"/>
      <c r="E7" s="175"/>
      <c r="F7" s="112" t="s">
        <v>69</v>
      </c>
      <c r="G7" s="113" t="s">
        <v>70</v>
      </c>
    </row>
    <row r="8" spans="1:13" s="6" customFormat="1" ht="27.75" customHeight="1" x14ac:dyDescent="0.25">
      <c r="A8" s="181" t="s">
        <v>76</v>
      </c>
      <c r="B8" s="182"/>
      <c r="C8" s="182"/>
      <c r="D8" s="182"/>
      <c r="E8" s="182"/>
      <c r="F8" s="182"/>
      <c r="G8" s="183"/>
    </row>
    <row r="9" spans="1:13" s="6" customFormat="1" ht="22.5" customHeight="1" x14ac:dyDescent="0.25">
      <c r="A9" s="150" t="s">
        <v>13</v>
      </c>
      <c r="B9" s="184" t="s">
        <v>78</v>
      </c>
      <c r="C9" s="185"/>
      <c r="D9" s="185"/>
      <c r="E9" s="186"/>
      <c r="F9" s="117"/>
      <c r="G9" s="118"/>
    </row>
    <row r="10" spans="1:13" s="6" customFormat="1" ht="22.5" customHeight="1" x14ac:dyDescent="0.25">
      <c r="A10" s="150" t="s">
        <v>14</v>
      </c>
      <c r="B10" s="178" t="s">
        <v>79</v>
      </c>
      <c r="C10" s="179"/>
      <c r="D10" s="179"/>
      <c r="E10" s="180"/>
      <c r="F10" s="144"/>
      <c r="G10" s="145"/>
    </row>
    <row r="11" spans="1:13" s="6" customFormat="1" ht="22.5" customHeight="1" x14ac:dyDescent="0.25">
      <c r="A11" s="150" t="s">
        <v>15</v>
      </c>
      <c r="B11" s="178" t="s">
        <v>80</v>
      </c>
      <c r="C11" s="179"/>
      <c r="D11" s="179"/>
      <c r="E11" s="180"/>
      <c r="F11" s="144"/>
      <c r="G11" s="145"/>
    </row>
    <row r="12" spans="1:13" s="6" customFormat="1" ht="22.5" customHeight="1" x14ac:dyDescent="0.25">
      <c r="A12" s="150" t="s">
        <v>16</v>
      </c>
      <c r="B12" s="178" t="s">
        <v>81</v>
      </c>
      <c r="C12" s="179"/>
      <c r="D12" s="179"/>
      <c r="E12" s="180"/>
      <c r="F12" s="144"/>
      <c r="G12" s="145"/>
    </row>
    <row r="13" spans="1:13" s="6" customFormat="1" ht="22.5" customHeight="1" x14ac:dyDescent="0.25">
      <c r="A13" s="151" t="s">
        <v>23</v>
      </c>
      <c r="B13" s="178" t="s">
        <v>82</v>
      </c>
      <c r="C13" s="179"/>
      <c r="D13" s="179"/>
      <c r="E13" s="180"/>
      <c r="F13" s="144"/>
      <c r="G13" s="145"/>
    </row>
    <row r="14" spans="1:13" s="6" customFormat="1" ht="22.5" customHeight="1" x14ac:dyDescent="0.25">
      <c r="A14" s="151" t="s">
        <v>24</v>
      </c>
      <c r="B14" s="178" t="s">
        <v>83</v>
      </c>
      <c r="C14" s="179"/>
      <c r="D14" s="179"/>
      <c r="E14" s="180"/>
      <c r="F14" s="144"/>
      <c r="G14" s="145"/>
    </row>
    <row r="15" spans="1:13" s="6" customFormat="1" ht="22.5" customHeight="1" x14ac:dyDescent="0.25">
      <c r="A15" s="151" t="s">
        <v>25</v>
      </c>
      <c r="B15" s="178" t="s">
        <v>84</v>
      </c>
      <c r="C15" s="179"/>
      <c r="D15" s="179"/>
      <c r="E15" s="180"/>
      <c r="F15" s="144"/>
      <c r="G15" s="145"/>
    </row>
    <row r="16" spans="1:13" s="6" customFormat="1" ht="22.5" customHeight="1" x14ac:dyDescent="0.25">
      <c r="A16" s="150" t="s">
        <v>26</v>
      </c>
      <c r="B16" s="178" t="s">
        <v>85</v>
      </c>
      <c r="C16" s="179"/>
      <c r="D16" s="179"/>
      <c r="E16" s="180"/>
      <c r="F16" s="144"/>
      <c r="G16" s="145"/>
    </row>
    <row r="17" spans="1:7" s="6" customFormat="1" ht="22.5" customHeight="1" x14ac:dyDescent="0.25">
      <c r="A17" s="150" t="s">
        <v>27</v>
      </c>
      <c r="B17" s="178" t="s">
        <v>86</v>
      </c>
      <c r="C17" s="179"/>
      <c r="D17" s="179"/>
      <c r="E17" s="180"/>
      <c r="F17" s="144"/>
      <c r="G17" s="145"/>
    </row>
    <row r="18" spans="1:7" s="6" customFormat="1" ht="22.5" customHeight="1" x14ac:dyDescent="0.25">
      <c r="A18" s="150">
        <v>43109</v>
      </c>
      <c r="B18" s="178" t="s">
        <v>87</v>
      </c>
      <c r="C18" s="179"/>
      <c r="D18" s="179"/>
      <c r="E18" s="180"/>
      <c r="F18" s="144"/>
      <c r="G18" s="145"/>
    </row>
    <row r="19" spans="1:7" s="6" customFormat="1" ht="22.5" customHeight="1" x14ac:dyDescent="0.25">
      <c r="A19" s="151" t="s">
        <v>91</v>
      </c>
      <c r="B19" s="178" t="s">
        <v>88</v>
      </c>
      <c r="C19" s="179"/>
      <c r="D19" s="179"/>
      <c r="E19" s="180"/>
      <c r="F19" s="144"/>
      <c r="G19" s="145"/>
    </row>
    <row r="20" spans="1:7" s="6" customFormat="1" ht="22.5" customHeight="1" x14ac:dyDescent="0.25">
      <c r="A20" s="150">
        <v>43168</v>
      </c>
      <c r="B20" s="178" t="s">
        <v>89</v>
      </c>
      <c r="C20" s="179"/>
      <c r="D20" s="179"/>
      <c r="E20" s="180"/>
      <c r="F20" s="144"/>
      <c r="G20" s="145"/>
    </row>
    <row r="21" spans="1:7" s="6" customFormat="1" ht="22.5" customHeight="1" x14ac:dyDescent="0.25">
      <c r="A21" s="150">
        <v>43199</v>
      </c>
      <c r="B21" s="178" t="s">
        <v>90</v>
      </c>
      <c r="C21" s="179"/>
      <c r="D21" s="179"/>
      <c r="E21" s="180"/>
      <c r="F21" s="144"/>
      <c r="G21" s="145"/>
    </row>
    <row r="22" spans="1:7" s="6" customFormat="1" ht="24.75" customHeight="1" x14ac:dyDescent="0.25">
      <c r="A22" s="150">
        <v>43229</v>
      </c>
      <c r="B22" s="178" t="s">
        <v>92</v>
      </c>
      <c r="C22" s="179"/>
      <c r="D22" s="179"/>
      <c r="E22" s="180"/>
      <c r="F22" s="144"/>
      <c r="G22" s="145"/>
    </row>
    <row r="23" spans="1:7" s="6" customFormat="1" ht="29.25" customHeight="1" x14ac:dyDescent="0.25">
      <c r="A23" s="152" t="s">
        <v>39</v>
      </c>
      <c r="B23" s="178" t="s">
        <v>93</v>
      </c>
      <c r="C23" s="179"/>
      <c r="D23" s="179"/>
      <c r="E23" s="180"/>
      <c r="F23" s="144"/>
      <c r="G23" s="145"/>
    </row>
    <row r="24" spans="1:7" s="6" customFormat="1" ht="22.5" customHeight="1" x14ac:dyDescent="0.25">
      <c r="A24" s="150">
        <v>43110</v>
      </c>
      <c r="B24" s="178" t="s">
        <v>94</v>
      </c>
      <c r="C24" s="179"/>
      <c r="D24" s="179"/>
      <c r="E24" s="180"/>
      <c r="F24" s="144"/>
      <c r="G24" s="145"/>
    </row>
    <row r="25" spans="1:7" s="6" customFormat="1" ht="22.5" customHeight="1" x14ac:dyDescent="0.25">
      <c r="A25" s="150">
        <v>43141</v>
      </c>
      <c r="B25" s="178" t="s">
        <v>95</v>
      </c>
      <c r="C25" s="179"/>
      <c r="D25" s="179"/>
      <c r="E25" s="180"/>
      <c r="F25" s="144"/>
      <c r="G25" s="145"/>
    </row>
    <row r="26" spans="1:7" s="6" customFormat="1" ht="22.5" customHeight="1" x14ac:dyDescent="0.25">
      <c r="A26" s="154">
        <v>43169</v>
      </c>
      <c r="B26" s="178" t="s">
        <v>96</v>
      </c>
      <c r="C26" s="179"/>
      <c r="D26" s="179"/>
      <c r="E26" s="180"/>
      <c r="F26" s="144"/>
      <c r="G26" s="145"/>
    </row>
    <row r="27" spans="1:7" s="6" customFormat="1" ht="22.5" customHeight="1" x14ac:dyDescent="0.25">
      <c r="A27" s="150">
        <v>43200</v>
      </c>
      <c r="B27" s="178" t="s">
        <v>97</v>
      </c>
      <c r="C27" s="179"/>
      <c r="D27" s="179"/>
      <c r="E27" s="180"/>
      <c r="F27" s="144"/>
      <c r="G27" s="145"/>
    </row>
    <row r="28" spans="1:7" s="6" customFormat="1" ht="22.5" customHeight="1" x14ac:dyDescent="0.25">
      <c r="A28" s="153">
        <v>43230</v>
      </c>
      <c r="B28" s="178" t="s">
        <v>98</v>
      </c>
      <c r="C28" s="179"/>
      <c r="D28" s="179"/>
      <c r="E28" s="180"/>
      <c r="F28" s="144"/>
      <c r="G28" s="145"/>
    </row>
    <row r="29" spans="1:7" s="6" customFormat="1" ht="17.25" customHeight="1" x14ac:dyDescent="0.25">
      <c r="A29" s="146"/>
      <c r="B29" s="147"/>
      <c r="C29" s="147"/>
      <c r="D29" s="147"/>
      <c r="E29" s="147"/>
      <c r="F29" s="148"/>
      <c r="G29" s="149"/>
    </row>
    <row r="30" spans="1:7" s="17" customFormat="1" ht="28.35" customHeight="1" x14ac:dyDescent="0.25">
      <c r="A30" s="189" t="s">
        <v>33</v>
      </c>
      <c r="B30" s="189"/>
      <c r="C30" s="189"/>
      <c r="D30" s="189"/>
      <c r="E30" s="189"/>
      <c r="F30" s="189"/>
      <c r="G30" s="189"/>
    </row>
    <row r="31" spans="1:7" ht="30" customHeight="1" x14ac:dyDescent="0.25">
      <c r="A31" s="188" t="s">
        <v>0</v>
      </c>
      <c r="B31" s="188"/>
      <c r="C31" s="188"/>
      <c r="D31" s="188"/>
      <c r="E31" s="187"/>
      <c r="F31" s="187"/>
    </row>
    <row r="32" spans="1:7" ht="15" customHeight="1" x14ac:dyDescent="0.25">
      <c r="A32" s="188" t="s">
        <v>1</v>
      </c>
      <c r="B32" s="188"/>
      <c r="C32" s="188"/>
      <c r="D32" s="188"/>
      <c r="E32" s="187"/>
      <c r="F32" s="187"/>
    </row>
    <row r="33" spans="1:8" ht="15" customHeight="1" x14ac:dyDescent="0.25">
      <c r="A33" s="188" t="s">
        <v>2</v>
      </c>
      <c r="B33" s="188"/>
      <c r="C33" s="188"/>
      <c r="D33" s="188"/>
      <c r="E33" s="187"/>
      <c r="F33" s="187"/>
    </row>
    <row r="34" spans="1:8" ht="15" customHeight="1" x14ac:dyDescent="0.25">
      <c r="A34" s="188" t="s">
        <v>3</v>
      </c>
      <c r="B34" s="188"/>
      <c r="C34" s="188"/>
      <c r="D34" s="188"/>
      <c r="E34" s="187"/>
      <c r="F34" s="187"/>
    </row>
    <row r="35" spans="1:8" s="14" customFormat="1" ht="30" customHeight="1" x14ac:dyDescent="0.25">
      <c r="A35" s="193" t="s">
        <v>17</v>
      </c>
      <c r="B35" s="193"/>
      <c r="C35" s="193"/>
      <c r="D35" s="193"/>
      <c r="E35" s="193"/>
      <c r="F35" s="193"/>
      <c r="G35" s="193"/>
    </row>
    <row r="36" spans="1:8" s="7" customFormat="1" ht="15.75" customHeight="1" x14ac:dyDescent="0.25">
      <c r="A36" s="188" t="s">
        <v>4</v>
      </c>
      <c r="B36" s="188"/>
      <c r="C36" s="188"/>
      <c r="D36" s="188"/>
      <c r="E36" s="194"/>
      <c r="F36" s="194"/>
      <c r="H36" s="4"/>
    </row>
    <row r="37" spans="1:8" s="7" customFormat="1" ht="15" customHeight="1" x14ac:dyDescent="0.25">
      <c r="A37" s="195" t="s">
        <v>18</v>
      </c>
      <c r="B37" s="195"/>
      <c r="C37" s="195"/>
      <c r="D37" s="195"/>
      <c r="E37" s="187"/>
      <c r="F37" s="187"/>
      <c r="H37" s="14"/>
    </row>
    <row r="38" spans="1:8" s="7" customFormat="1" ht="15" customHeight="1" x14ac:dyDescent="0.25">
      <c r="A38" s="188" t="s">
        <v>5</v>
      </c>
      <c r="B38" s="188"/>
      <c r="C38" s="188"/>
      <c r="D38" s="188"/>
      <c r="E38" s="187"/>
      <c r="F38" s="187"/>
      <c r="H38" s="14"/>
    </row>
    <row r="39" spans="1:8" s="7" customFormat="1" ht="15" customHeight="1" x14ac:dyDescent="0.25">
      <c r="A39" s="188" t="s">
        <v>6</v>
      </c>
      <c r="B39" s="188"/>
      <c r="C39" s="188"/>
      <c r="D39" s="188"/>
      <c r="E39" s="187"/>
      <c r="F39" s="187"/>
      <c r="H39" s="14"/>
    </row>
    <row r="41" spans="1:8" ht="15" customHeight="1" x14ac:dyDescent="0.25">
      <c r="A41" s="3" t="s">
        <v>7</v>
      </c>
      <c r="B41" s="156"/>
      <c r="C41" s="156"/>
      <c r="D41" s="156"/>
    </row>
    <row r="42" spans="1:8" ht="15" customHeight="1" x14ac:dyDescent="0.25">
      <c r="A42" s="3" t="s">
        <v>8</v>
      </c>
      <c r="B42" s="191"/>
      <c r="C42" s="191"/>
      <c r="D42" s="191"/>
      <c r="E42" s="111" t="s">
        <v>66</v>
      </c>
      <c r="G42" s="108"/>
    </row>
    <row r="43" spans="1:8" ht="15" customHeight="1" x14ac:dyDescent="0.25">
      <c r="E43" s="111" t="s">
        <v>67</v>
      </c>
      <c r="F43" s="192"/>
      <c r="G43" s="192"/>
    </row>
    <row r="44" spans="1:8" ht="15" customHeight="1" x14ac:dyDescent="0.25">
      <c r="F44" s="111"/>
    </row>
    <row r="45" spans="1:8" ht="9.75" customHeight="1" x14ac:dyDescent="0.25">
      <c r="F45" s="111"/>
    </row>
    <row r="46" spans="1:8" s="9" customFormat="1" ht="15" customHeight="1" x14ac:dyDescent="0.2">
      <c r="A46" s="167" t="s">
        <v>10</v>
      </c>
      <c r="B46" s="167"/>
      <c r="C46" s="167"/>
      <c r="D46" s="167"/>
      <c r="E46" s="143"/>
    </row>
    <row r="47" spans="1:8" s="10" customFormat="1" ht="15" customHeight="1" x14ac:dyDescent="0.2">
      <c r="A47" s="13"/>
      <c r="B47" s="190" t="s">
        <v>12</v>
      </c>
      <c r="C47" s="190"/>
      <c r="D47" s="190"/>
      <c r="G47" s="11"/>
      <c r="H47" s="12"/>
    </row>
  </sheetData>
  <mergeCells count="50">
    <mergeCell ref="A30:G30"/>
    <mergeCell ref="A31:D31"/>
    <mergeCell ref="E31:F31"/>
    <mergeCell ref="B47:D47"/>
    <mergeCell ref="A39:D39"/>
    <mergeCell ref="E39:F39"/>
    <mergeCell ref="B41:D41"/>
    <mergeCell ref="B42:D42"/>
    <mergeCell ref="F43:G43"/>
    <mergeCell ref="A46:D46"/>
    <mergeCell ref="A35:G35"/>
    <mergeCell ref="A36:D36"/>
    <mergeCell ref="E36:F36"/>
    <mergeCell ref="A37:D37"/>
    <mergeCell ref="E37:F37"/>
    <mergeCell ref="A38:D38"/>
    <mergeCell ref="E38:F38"/>
    <mergeCell ref="B26:E26"/>
    <mergeCell ref="B27:E27"/>
    <mergeCell ref="B28:E28"/>
    <mergeCell ref="B20:E20"/>
    <mergeCell ref="B21:E21"/>
    <mergeCell ref="B22:E22"/>
    <mergeCell ref="B23:E23"/>
    <mergeCell ref="B24:E24"/>
    <mergeCell ref="B25:E25"/>
    <mergeCell ref="A32:D32"/>
    <mergeCell ref="E32:F32"/>
    <mergeCell ref="A33:D33"/>
    <mergeCell ref="E33:F33"/>
    <mergeCell ref="A34:D34"/>
    <mergeCell ref="E34:F34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:D1"/>
    <mergeCell ref="A2:G2"/>
    <mergeCell ref="A3:F3"/>
    <mergeCell ref="A4:G4"/>
    <mergeCell ref="A6:E7"/>
    <mergeCell ref="F6:G6"/>
  </mergeCells>
  <conditionalFormatting sqref="E31:F34">
    <cfRule type="containsBlanks" dxfId="28" priority="9">
      <formula>LEN(TRIM(E31))=0</formula>
    </cfRule>
  </conditionalFormatting>
  <conditionalFormatting sqref="E31:F34">
    <cfRule type="containsBlanks" dxfId="27" priority="8">
      <formula>LEN(TRIM(E31))=0</formula>
    </cfRule>
  </conditionalFormatting>
  <conditionalFormatting sqref="B41:D42">
    <cfRule type="containsBlanks" dxfId="26" priority="7">
      <formula>LEN(TRIM(B41))=0</formula>
    </cfRule>
  </conditionalFormatting>
  <conditionalFormatting sqref="E36:F36">
    <cfRule type="containsBlanks" dxfId="25" priority="6">
      <formula>LEN(TRIM(E36))=0</formula>
    </cfRule>
  </conditionalFormatting>
  <conditionalFormatting sqref="E37:F39">
    <cfRule type="containsBlanks" dxfId="24" priority="5">
      <formula>LEN(TRIM(E37))=0</formula>
    </cfRule>
  </conditionalFormatting>
  <conditionalFormatting sqref="E36:F39">
    <cfRule type="containsBlanks" dxfId="23" priority="4">
      <formula>LEN(TRIM(E36))=0</formula>
    </cfRule>
  </conditionalFormatting>
  <conditionalFormatting sqref="A47">
    <cfRule type="containsBlanks" dxfId="22" priority="3">
      <formula>LEN(TRIM(A47))=0</formula>
    </cfRule>
  </conditionalFormatting>
  <conditionalFormatting sqref="F43:G43">
    <cfRule type="containsBlanks" dxfId="21" priority="1">
      <formula>LEN(TRIM(F43))=0</formula>
    </cfRule>
  </conditionalFormatting>
  <conditionalFormatting sqref="F43:G43">
    <cfRule type="containsBlanks" dxfId="20" priority="2">
      <formula>LEN(TRIM(F43))=0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Normal="100" workbookViewId="0">
      <selection activeCell="M8" sqref="M8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00" t="s">
        <v>11</v>
      </c>
      <c r="B1" s="200"/>
      <c r="C1" s="51"/>
      <c r="D1" s="51"/>
    </row>
    <row r="2" spans="1:14" ht="15" customHeight="1" x14ac:dyDescent="0.25">
      <c r="A2" s="201" t="s">
        <v>75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4" ht="15" customHeight="1" x14ac:dyDescent="0.25">
      <c r="A3" s="202"/>
      <c r="B3" s="202"/>
      <c r="C3" s="202"/>
      <c r="D3" s="202"/>
      <c r="E3" s="202"/>
      <c r="F3" s="52"/>
      <c r="G3" s="52"/>
      <c r="H3" s="52"/>
    </row>
    <row r="4" spans="1:14" s="31" customFormat="1" ht="60.75" customHeight="1" x14ac:dyDescent="0.25">
      <c r="A4" s="211" t="s">
        <v>61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4" s="19" customFormat="1" ht="31.5" customHeight="1" x14ac:dyDescent="0.25">
      <c r="A5" s="203" t="s">
        <v>20</v>
      </c>
      <c r="B5" s="207" t="s">
        <v>28</v>
      </c>
      <c r="C5" s="203" t="s">
        <v>29</v>
      </c>
      <c r="D5" s="205" t="s">
        <v>65</v>
      </c>
      <c r="E5" s="209" t="s">
        <v>21</v>
      </c>
      <c r="F5" s="209" t="s">
        <v>37</v>
      </c>
      <c r="G5" s="207" t="s">
        <v>36</v>
      </c>
      <c r="H5" s="207" t="s">
        <v>38</v>
      </c>
      <c r="I5" s="214" t="s">
        <v>62</v>
      </c>
      <c r="J5" s="215"/>
      <c r="K5" s="215"/>
      <c r="L5" s="216"/>
      <c r="M5" s="212" t="s">
        <v>63</v>
      </c>
      <c r="N5" s="213"/>
    </row>
    <row r="6" spans="1:14" s="19" customFormat="1" ht="45" customHeight="1" x14ac:dyDescent="0.25">
      <c r="A6" s="204"/>
      <c r="B6" s="208"/>
      <c r="C6" s="204"/>
      <c r="D6" s="206"/>
      <c r="E6" s="210"/>
      <c r="F6" s="210"/>
      <c r="G6" s="208"/>
      <c r="H6" s="208"/>
      <c r="I6" s="53" t="s">
        <v>30</v>
      </c>
      <c r="J6" s="54" t="s">
        <v>32</v>
      </c>
      <c r="K6" s="54" t="s">
        <v>22</v>
      </c>
      <c r="L6" s="55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thickBot="1" x14ac:dyDescent="0.3">
      <c r="A8" s="25" t="s">
        <v>13</v>
      </c>
      <c r="B8" s="45" t="s">
        <v>75</v>
      </c>
      <c r="C8" s="25" t="s">
        <v>35</v>
      </c>
      <c r="D8" s="44">
        <v>29</v>
      </c>
      <c r="E8" s="26"/>
      <c r="F8" s="125"/>
      <c r="G8" s="125"/>
      <c r="H8" s="125"/>
      <c r="I8" s="123"/>
      <c r="J8" s="27"/>
      <c r="K8" s="121"/>
      <c r="L8" s="122"/>
      <c r="M8" s="123"/>
      <c r="N8" s="122"/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126"/>
      <c r="N9" s="124">
        <f>SUM(N8)</f>
        <v>0</v>
      </c>
    </row>
    <row r="10" spans="1:14" s="31" customFormat="1" ht="30" customHeight="1" x14ac:dyDescent="0.25">
      <c r="A10" s="199" t="s">
        <v>0</v>
      </c>
      <c r="B10" s="199"/>
      <c r="C10" s="194" t="str">
        <f>IF('Príloha č. 1'!$C$6="","",'Príloha č. 1'!$C$6)</f>
        <v/>
      </c>
      <c r="D10" s="194"/>
    </row>
    <row r="11" spans="1:14" s="31" customFormat="1" ht="15" customHeight="1" x14ac:dyDescent="0.25">
      <c r="A11" s="196" t="s">
        <v>1</v>
      </c>
      <c r="B11" s="196"/>
      <c r="C11" s="187" t="str">
        <f>IF('Príloha č. 1'!$C$7="","",'Príloha č. 1'!$C$7)</f>
        <v/>
      </c>
      <c r="D11" s="187"/>
    </row>
    <row r="12" spans="1:14" s="31" customFormat="1" x14ac:dyDescent="0.25">
      <c r="A12" s="196" t="s">
        <v>2</v>
      </c>
      <c r="B12" s="196"/>
      <c r="C12" s="187" t="str">
        <f>IF('Príloha č. 1'!$C$8="","",'Príloha č. 1'!$C$8)</f>
        <v/>
      </c>
      <c r="D12" s="187"/>
    </row>
    <row r="13" spans="1:14" s="31" customFormat="1" x14ac:dyDescent="0.25">
      <c r="A13" s="196" t="s">
        <v>3</v>
      </c>
      <c r="B13" s="196"/>
      <c r="C13" s="187" t="str">
        <f>IF('Príloha č. 1'!$C$9="","",'Príloha č. 1'!$C$9)</f>
        <v/>
      </c>
      <c r="D13" s="187"/>
    </row>
    <row r="14" spans="1:14" x14ac:dyDescent="0.25">
      <c r="C14" s="48"/>
      <c r="D14" s="32"/>
      <c r="E14" s="32"/>
      <c r="F14" s="51"/>
      <c r="G14" s="51"/>
      <c r="H14" s="51"/>
    </row>
    <row r="15" spans="1:14" ht="15" customHeight="1" x14ac:dyDescent="0.25">
      <c r="A15" s="18" t="s">
        <v>7</v>
      </c>
      <c r="B15" s="107" t="str">
        <f>IF('Príloha č. 1'!B24:C24="","",'Príloha č. 1'!B24:C24)</f>
        <v/>
      </c>
      <c r="F15" s="51"/>
      <c r="G15" s="51"/>
      <c r="H15" s="51"/>
      <c r="L15" s="110"/>
    </row>
    <row r="16" spans="1:14" ht="15" customHeight="1" x14ac:dyDescent="0.25">
      <c r="A16" s="18" t="s">
        <v>8</v>
      </c>
      <c r="B16" s="50" t="str">
        <f>IF('Príloha č. 1'!B25:C25="","",'Príloha č. 1'!B25:C25)</f>
        <v/>
      </c>
      <c r="C16" s="48"/>
      <c r="D16" s="32"/>
      <c r="E16" s="32"/>
      <c r="F16" s="51"/>
      <c r="G16" s="51"/>
      <c r="H16" s="51"/>
      <c r="L16" s="111" t="s">
        <v>66</v>
      </c>
      <c r="M16" s="108"/>
    </row>
    <row r="17" spans="1:14" x14ac:dyDescent="0.25">
      <c r="F17" s="51"/>
      <c r="G17" s="51"/>
      <c r="H17" s="51"/>
      <c r="K17" s="31"/>
      <c r="L17" s="111" t="s">
        <v>67</v>
      </c>
      <c r="M17" s="192" t="str">
        <f>IF('Príloha č. 1'!$D$29="","",'Príloha č. 1'!$D$29)</f>
        <v/>
      </c>
      <c r="N17" s="192"/>
    </row>
    <row r="18" spans="1:14" x14ac:dyDescent="0.25">
      <c r="F18" s="106"/>
      <c r="G18" s="106"/>
      <c r="H18" s="106"/>
      <c r="K18" s="31"/>
      <c r="L18" s="111"/>
      <c r="M18" s="34"/>
      <c r="N18" s="34"/>
    </row>
    <row r="19" spans="1:14" s="32" customFormat="1" x14ac:dyDescent="0.25">
      <c r="A19" s="197" t="s">
        <v>10</v>
      </c>
      <c r="B19" s="197"/>
      <c r="C19" s="48"/>
      <c r="K19" s="18"/>
      <c r="L19" s="18"/>
      <c r="N19" s="18"/>
    </row>
    <row r="20" spans="1:14" s="34" customFormat="1" ht="15" customHeight="1" x14ac:dyDescent="0.25">
      <c r="A20" s="33"/>
      <c r="B20" s="198" t="s">
        <v>12</v>
      </c>
      <c r="C20" s="198"/>
      <c r="D20" s="198"/>
      <c r="E20" s="198"/>
      <c r="F20" s="49"/>
      <c r="G20" s="49"/>
      <c r="H20" s="49"/>
    </row>
    <row r="21" spans="1:14" s="39" customFormat="1" ht="5.85" customHeight="1" thickBot="1" x14ac:dyDescent="0.3">
      <c r="A21" s="18"/>
      <c r="B21" s="35"/>
      <c r="C21" s="35"/>
      <c r="D21" s="35"/>
      <c r="E21" s="36"/>
      <c r="F21" s="36"/>
      <c r="G21" s="36"/>
      <c r="H21" s="36"/>
      <c r="I21" s="38"/>
      <c r="J21" s="37"/>
      <c r="M21" s="38"/>
    </row>
    <row r="22" spans="1:14" s="39" customFormat="1" ht="15.75" thickBot="1" x14ac:dyDescent="0.3">
      <c r="A22" s="40"/>
      <c r="B22" s="35" t="s">
        <v>64</v>
      </c>
      <c r="C22" s="35"/>
      <c r="D22" s="35"/>
      <c r="E22" s="36"/>
      <c r="F22" s="36"/>
      <c r="G22" s="36"/>
      <c r="H22" s="36"/>
      <c r="I22" s="38"/>
      <c r="J22" s="37"/>
      <c r="M22" s="38"/>
    </row>
    <row r="23" spans="1:14" ht="27" customHeight="1" x14ac:dyDescent="0.25">
      <c r="A23" s="196" t="s">
        <v>50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</mergeCells>
  <conditionalFormatting sqref="B15:B16">
    <cfRule type="containsBlanks" dxfId="19" priority="12">
      <formula>LEN(TRIM(B15))=0</formula>
    </cfRule>
  </conditionalFormatting>
  <conditionalFormatting sqref="C10:D13">
    <cfRule type="containsBlanks" dxfId="18" priority="4">
      <formula>LEN(TRIM(C10))=0</formula>
    </cfRule>
  </conditionalFormatting>
  <conditionalFormatting sqref="M17:N17">
    <cfRule type="containsBlanks" dxfId="17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Normal="100" workbookViewId="0">
      <selection activeCell="S9" sqref="S9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99"/>
    <col min="72" max="16384" width="9.140625" style="1"/>
  </cols>
  <sheetData>
    <row r="1" spans="1:71" s="70" customFormat="1" ht="15" customHeight="1" x14ac:dyDescent="0.25">
      <c r="A1" s="200" t="s">
        <v>11</v>
      </c>
      <c r="B1" s="200"/>
      <c r="C1" s="66"/>
      <c r="D1" s="66"/>
      <c r="E1" s="18"/>
      <c r="F1" s="18"/>
      <c r="G1" s="18"/>
      <c r="H1" s="18"/>
      <c r="I1" s="18"/>
      <c r="J1" s="18"/>
      <c r="K1" s="18"/>
      <c r="L1" s="18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</row>
    <row r="2" spans="1:71" s="72" customFormat="1" ht="14.25" x14ac:dyDescent="0.2">
      <c r="A2" s="201" t="s">
        <v>75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</row>
    <row r="3" spans="1:71" s="18" customFormat="1" ht="15" customHeight="1" x14ac:dyDescent="0.25">
      <c r="A3" s="202"/>
      <c r="B3" s="202"/>
      <c r="C3" s="202"/>
      <c r="D3" s="202"/>
      <c r="E3" s="202"/>
      <c r="F3" s="67"/>
      <c r="G3" s="67"/>
      <c r="H3" s="67"/>
    </row>
    <row r="4" spans="1:71" s="74" customFormat="1" ht="30" customHeight="1" x14ac:dyDescent="0.25">
      <c r="A4" s="219" t="s">
        <v>46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70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</row>
    <row r="5" spans="1:71" s="75" customFormat="1" ht="30" customHeight="1" thickBot="1" x14ac:dyDescent="0.3">
      <c r="A5" s="220" t="s">
        <v>77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71" s="100" customFormat="1" ht="15" customHeight="1" x14ac:dyDescent="0.25">
      <c r="A6" s="250" t="s">
        <v>20</v>
      </c>
      <c r="B6" s="231" t="s">
        <v>53</v>
      </c>
      <c r="C6" s="240" t="s">
        <v>54</v>
      </c>
      <c r="D6" s="234" t="s">
        <v>37</v>
      </c>
      <c r="E6" s="236" t="s">
        <v>55</v>
      </c>
      <c r="F6" s="238" t="s">
        <v>56</v>
      </c>
      <c r="G6" s="217" t="s">
        <v>57</v>
      </c>
      <c r="H6" s="228" t="s">
        <v>58</v>
      </c>
      <c r="I6" s="230" t="s">
        <v>59</v>
      </c>
      <c r="J6" s="230"/>
      <c r="K6" s="230"/>
      <c r="L6" s="221" t="s">
        <v>72</v>
      </c>
    </row>
    <row r="7" spans="1:71" s="100" customFormat="1" ht="65.099999999999994" customHeight="1" x14ac:dyDescent="0.25">
      <c r="A7" s="251"/>
      <c r="B7" s="232"/>
      <c r="C7" s="241"/>
      <c r="D7" s="235"/>
      <c r="E7" s="237"/>
      <c r="F7" s="239"/>
      <c r="G7" s="218"/>
      <c r="H7" s="229"/>
      <c r="I7" s="127" t="s">
        <v>30</v>
      </c>
      <c r="J7" s="128" t="s">
        <v>60</v>
      </c>
      <c r="K7" s="128" t="s">
        <v>31</v>
      </c>
      <c r="L7" s="222"/>
    </row>
    <row r="8" spans="1:71" s="82" customFormat="1" ht="12" customHeight="1" x14ac:dyDescent="0.25">
      <c r="A8" s="246" t="s">
        <v>13</v>
      </c>
      <c r="B8" s="119" t="s">
        <v>14</v>
      </c>
      <c r="C8" s="119" t="s">
        <v>15</v>
      </c>
      <c r="D8" s="101" t="s">
        <v>16</v>
      </c>
      <c r="E8" s="120" t="s">
        <v>23</v>
      </c>
      <c r="F8" s="101" t="s">
        <v>24</v>
      </c>
      <c r="G8" s="120" t="s">
        <v>25</v>
      </c>
      <c r="H8" s="102" t="s">
        <v>26</v>
      </c>
      <c r="I8" s="129" t="s">
        <v>27</v>
      </c>
      <c r="J8" s="129" t="s">
        <v>39</v>
      </c>
      <c r="K8" s="129" t="s">
        <v>40</v>
      </c>
      <c r="L8" s="130" t="s">
        <v>41</v>
      </c>
    </row>
    <row r="9" spans="1:71" s="82" customFormat="1" ht="24.95" customHeight="1" x14ac:dyDescent="0.25">
      <c r="A9" s="247"/>
      <c r="B9" s="76"/>
      <c r="C9" s="77"/>
      <c r="D9" s="78"/>
      <c r="E9" s="79"/>
      <c r="F9" s="80"/>
      <c r="G9" s="81"/>
      <c r="H9" s="103"/>
      <c r="I9" s="131"/>
      <c r="J9" s="132"/>
      <c r="K9" s="133"/>
      <c r="L9" s="223"/>
    </row>
    <row r="10" spans="1:71" s="82" customFormat="1" ht="24.95" customHeight="1" x14ac:dyDescent="0.25">
      <c r="A10" s="248"/>
      <c r="B10" s="83"/>
      <c r="C10" s="84"/>
      <c r="D10" s="85"/>
      <c r="E10" s="86"/>
      <c r="F10" s="87"/>
      <c r="G10" s="88"/>
      <c r="H10" s="104"/>
      <c r="I10" s="135"/>
      <c r="J10" s="134"/>
      <c r="K10" s="135"/>
      <c r="L10" s="224"/>
    </row>
    <row r="11" spans="1:71" s="82" customFormat="1" ht="24.95" customHeight="1" thickBot="1" x14ac:dyDescent="0.3">
      <c r="A11" s="249"/>
      <c r="B11" s="89"/>
      <c r="C11" s="90"/>
      <c r="D11" s="91"/>
      <c r="E11" s="92"/>
      <c r="F11" s="93"/>
      <c r="G11" s="94"/>
      <c r="H11" s="105"/>
      <c r="I11" s="136"/>
      <c r="J11" s="137"/>
      <c r="K11" s="136"/>
      <c r="L11" s="225"/>
    </row>
    <row r="12" spans="1:71" s="82" customFormat="1" ht="12" customHeight="1" x14ac:dyDescent="0.25">
      <c r="A12" s="95"/>
      <c r="B12" s="96"/>
      <c r="C12" s="96"/>
      <c r="D12" s="95"/>
      <c r="E12" s="95"/>
      <c r="F12" s="95"/>
      <c r="G12" s="95"/>
      <c r="H12" s="95"/>
      <c r="I12" s="97"/>
      <c r="J12" s="98"/>
      <c r="K12" s="97"/>
    </row>
    <row r="13" spans="1:71" s="82" customFormat="1" ht="12" customHeight="1" x14ac:dyDescent="0.25">
      <c r="A13" s="95"/>
      <c r="B13" s="96"/>
      <c r="C13" s="96"/>
      <c r="D13" s="95"/>
      <c r="E13" s="95"/>
      <c r="F13" s="95"/>
      <c r="G13" s="95"/>
      <c r="H13" s="95"/>
      <c r="I13" s="97"/>
      <c r="J13" s="98"/>
      <c r="K13" s="97"/>
    </row>
    <row r="14" spans="1:71" s="82" customFormat="1" ht="24.95" customHeight="1" x14ac:dyDescent="0.25">
      <c r="A14" s="227" t="s">
        <v>49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</row>
    <row r="16" spans="1:71" s="18" customFormat="1" ht="15" customHeight="1" x14ac:dyDescent="0.25">
      <c r="A16" s="18" t="s">
        <v>7</v>
      </c>
      <c r="B16" s="226" t="str">
        <f>IF('Príloha č. 1'!B24:C24="","",'Príloha č. 1'!B24:C24)</f>
        <v/>
      </c>
      <c r="C16" s="226"/>
    </row>
    <row r="17" spans="1:10" s="18" customFormat="1" ht="15" customHeight="1" x14ac:dyDescent="0.25">
      <c r="A17" s="18" t="s">
        <v>8</v>
      </c>
      <c r="B17" s="233" t="str">
        <f>IF('Príloha č. 1'!B25:C25="","",'Príloha č. 1'!B25:C25)</f>
        <v/>
      </c>
      <c r="C17" s="233"/>
    </row>
    <row r="18" spans="1:10" s="18" customFormat="1" x14ac:dyDescent="0.25">
      <c r="G18" s="109"/>
      <c r="H18" s="116" t="s">
        <v>66</v>
      </c>
      <c r="I18" s="108"/>
      <c r="J18" s="109"/>
    </row>
    <row r="19" spans="1:10" s="18" customFormat="1" ht="15" customHeight="1" x14ac:dyDescent="0.25">
      <c r="G19" s="19"/>
      <c r="H19" s="116" t="s">
        <v>67</v>
      </c>
      <c r="I19" s="192" t="str">
        <f>IF('Príloha č. 1'!$D$29="","",'Príloha č. 1'!$D$29)</f>
        <v/>
      </c>
      <c r="J19" s="192"/>
    </row>
    <row r="20" spans="1:10" s="18" customFormat="1" ht="16.5" customHeight="1" x14ac:dyDescent="0.25">
      <c r="G20" s="68"/>
      <c r="H20" s="68"/>
    </row>
    <row r="21" spans="1:10" s="32" customFormat="1" x14ac:dyDescent="0.25">
      <c r="A21" s="197" t="s">
        <v>10</v>
      </c>
      <c r="B21" s="197"/>
      <c r="E21" s="18"/>
    </row>
    <row r="22" spans="1:10" s="34" customFormat="1" ht="15" customHeight="1" x14ac:dyDescent="0.25">
      <c r="A22" s="33"/>
      <c r="B22" s="198" t="s">
        <v>12</v>
      </c>
      <c r="C22" s="198"/>
      <c r="D22" s="61"/>
      <c r="E22" s="18"/>
    </row>
    <row r="23" spans="1:10" ht="41.25" customHeight="1" x14ac:dyDescent="0.25"/>
  </sheetData>
  <mergeCells count="22">
    <mergeCell ref="B17:C17"/>
    <mergeCell ref="D6:D7"/>
    <mergeCell ref="E6:E7"/>
    <mergeCell ref="F6:F7"/>
    <mergeCell ref="A6:A7"/>
    <mergeCell ref="C6:C7"/>
    <mergeCell ref="G6:G7"/>
    <mergeCell ref="A21:B21"/>
    <mergeCell ref="B22:C22"/>
    <mergeCell ref="A1:B1"/>
    <mergeCell ref="A2:L2"/>
    <mergeCell ref="A3:E3"/>
    <mergeCell ref="A4:K4"/>
    <mergeCell ref="A5:K5"/>
    <mergeCell ref="L6:L7"/>
    <mergeCell ref="L9:L11"/>
    <mergeCell ref="I19:J19"/>
    <mergeCell ref="B16:C16"/>
    <mergeCell ref="A14:K14"/>
    <mergeCell ref="H6:H7"/>
    <mergeCell ref="I6:K6"/>
    <mergeCell ref="B6:B7"/>
  </mergeCells>
  <conditionalFormatting sqref="B16:C17">
    <cfRule type="containsBlanks" dxfId="16" priority="2">
      <formula>LEN(TRIM(B16))=0</formula>
    </cfRule>
  </conditionalFormatting>
  <conditionalFormatting sqref="I19:J19">
    <cfRule type="containsBlanks" dxfId="15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6:C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22" sqref="D2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0" t="s">
        <v>11</v>
      </c>
      <c r="B1" s="200"/>
    </row>
    <row r="2" spans="1:12" ht="15" customHeight="1" x14ac:dyDescent="0.25">
      <c r="A2" s="201" t="s">
        <v>75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5" customHeight="1" x14ac:dyDescent="0.25">
      <c r="A3" s="202"/>
      <c r="B3" s="202"/>
      <c r="C3" s="202"/>
      <c r="D3" s="202"/>
      <c r="E3" s="202"/>
      <c r="F3" s="62"/>
      <c r="G3" s="62"/>
      <c r="H3" s="62"/>
    </row>
    <row r="4" spans="1:12" s="31" customFormat="1" ht="45.75" customHeight="1" x14ac:dyDescent="0.25">
      <c r="A4" s="242" t="s">
        <v>44</v>
      </c>
      <c r="B4" s="242"/>
      <c r="C4" s="242"/>
      <c r="D4" s="242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57"/>
      <c r="B5" s="57"/>
      <c r="C5" s="57"/>
      <c r="D5" s="57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199" t="s">
        <v>0</v>
      </c>
      <c r="B6" s="199"/>
      <c r="C6" s="243" t="str">
        <f>IF('Príloha č. 1'!$C$6="","",'Príloha č. 1'!$C$6)</f>
        <v/>
      </c>
      <c r="D6" s="243"/>
      <c r="J6" s="59"/>
    </row>
    <row r="7" spans="1:12" s="31" customFormat="1" ht="15" customHeight="1" x14ac:dyDescent="0.25">
      <c r="A7" s="196" t="s">
        <v>1</v>
      </c>
      <c r="B7" s="196"/>
      <c r="C7" s="243" t="str">
        <f>IF('Príloha č. 1'!$C$7="","",'Príloha č. 1'!$C$7)</f>
        <v/>
      </c>
      <c r="D7" s="243"/>
    </row>
    <row r="8" spans="1:12" s="31" customFormat="1" x14ac:dyDescent="0.25">
      <c r="A8" s="196" t="s">
        <v>2</v>
      </c>
      <c r="B8" s="196"/>
      <c r="C8" s="243" t="str">
        <f>IF('Príloha č. 1'!$C$8="","",'Príloha č. 1'!$C$8)</f>
        <v/>
      </c>
      <c r="D8" s="243"/>
    </row>
    <row r="9" spans="1:12" s="31" customFormat="1" x14ac:dyDescent="0.25">
      <c r="A9" s="196" t="s">
        <v>3</v>
      </c>
      <c r="B9" s="196"/>
      <c r="C9" s="243" t="str">
        <f>IF('Príloha č. 1'!$C$9="","",'Príloha č. 1'!$C$9)</f>
        <v/>
      </c>
      <c r="D9" s="243"/>
    </row>
    <row r="10" spans="1:12" x14ac:dyDescent="0.25">
      <c r="C10" s="56"/>
    </row>
    <row r="11" spans="1:12" ht="37.5" customHeight="1" x14ac:dyDescent="0.25">
      <c r="A11" s="227" t="s">
        <v>45</v>
      </c>
      <c r="B11" s="227"/>
      <c r="C11" s="227"/>
      <c r="D11" s="227"/>
    </row>
    <row r="12" spans="1:12" x14ac:dyDescent="0.25">
      <c r="C12" s="56"/>
    </row>
    <row r="14" spans="1:12" ht="15" customHeight="1" x14ac:dyDescent="0.25">
      <c r="A14" s="18" t="s">
        <v>7</v>
      </c>
      <c r="B14" s="226" t="str">
        <f>IF('Príloha č. 1'!B24:C24="","",'Príloha č. 1'!B24:C24)</f>
        <v/>
      </c>
      <c r="C14" s="226"/>
    </row>
    <row r="15" spans="1:12" ht="15" customHeight="1" x14ac:dyDescent="0.25">
      <c r="A15" s="18" t="s">
        <v>8</v>
      </c>
      <c r="B15" s="233" t="str">
        <f>IF('Príloha č. 1'!B25:C25="","",'Príloha č. 1'!B25:C25)</f>
        <v/>
      </c>
      <c r="C15" s="233"/>
    </row>
    <row r="18" spans="1:12" x14ac:dyDescent="0.25">
      <c r="C18" s="111" t="s">
        <v>66</v>
      </c>
      <c r="D18" s="3"/>
      <c r="K18" s="60"/>
      <c r="L18" s="60"/>
    </row>
    <row r="19" spans="1:12" x14ac:dyDescent="0.25">
      <c r="C19" s="111" t="s">
        <v>67</v>
      </c>
      <c r="D19" s="115" t="str">
        <f>IF('Príloha č. 1'!$D$29="","",'Príloha č. 1'!$D$29)</f>
        <v/>
      </c>
    </row>
    <row r="20" spans="1:12" x14ac:dyDescent="0.25">
      <c r="C20" s="111"/>
      <c r="D20" s="61"/>
    </row>
    <row r="21" spans="1:12" s="32" customFormat="1" x14ac:dyDescent="0.25">
      <c r="A21" s="197" t="s">
        <v>10</v>
      </c>
      <c r="B21" s="197"/>
      <c r="E21" s="18"/>
    </row>
    <row r="22" spans="1:12" s="34" customFormat="1" ht="15" customHeight="1" x14ac:dyDescent="0.25">
      <c r="A22" s="33"/>
      <c r="B22" s="198" t="s">
        <v>12</v>
      </c>
      <c r="C22" s="198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G12" sqref="G1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00" t="s">
        <v>11</v>
      </c>
      <c r="B1" s="200"/>
    </row>
    <row r="2" spans="1:12" ht="15" customHeight="1" x14ac:dyDescent="0.25">
      <c r="A2" s="245" t="s">
        <v>75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5" customHeight="1" x14ac:dyDescent="0.25">
      <c r="A3" s="202"/>
      <c r="B3" s="202"/>
      <c r="C3" s="202"/>
      <c r="D3" s="202"/>
      <c r="E3" s="202"/>
      <c r="F3" s="140"/>
      <c r="G3" s="140"/>
      <c r="H3" s="140"/>
    </row>
    <row r="4" spans="1:12" s="31" customFormat="1" ht="55.5" customHeight="1" x14ac:dyDescent="0.25">
      <c r="A4" s="242" t="s">
        <v>73</v>
      </c>
      <c r="B4" s="242"/>
      <c r="C4" s="242"/>
      <c r="D4" s="242"/>
      <c r="E4" s="58"/>
      <c r="F4" s="58"/>
      <c r="G4" s="58"/>
      <c r="H4" s="58"/>
      <c r="I4" s="58"/>
    </row>
    <row r="5" spans="1:12" s="31" customFormat="1" ht="18.75" x14ac:dyDescent="0.25">
      <c r="A5" s="141"/>
      <c r="B5" s="141"/>
      <c r="C5" s="141"/>
      <c r="D5" s="141"/>
      <c r="E5" s="58"/>
      <c r="F5" s="58"/>
      <c r="G5" s="58"/>
      <c r="H5" s="58"/>
      <c r="I5" s="58"/>
    </row>
    <row r="6" spans="1:12" s="31" customFormat="1" x14ac:dyDescent="0.25">
      <c r="A6" s="199" t="s">
        <v>0</v>
      </c>
      <c r="B6" s="199"/>
      <c r="C6" s="243" t="str">
        <f xml:space="preserve"> IF('Príloha č. 1'!$C$6="","",'Príloha č. 1'!$C$6)</f>
        <v/>
      </c>
      <c r="D6" s="243"/>
    </row>
    <row r="7" spans="1:12" s="31" customFormat="1" ht="15" customHeight="1" x14ac:dyDescent="0.25">
      <c r="A7" s="196" t="s">
        <v>1</v>
      </c>
      <c r="B7" s="196"/>
      <c r="C7" s="244" t="str">
        <f xml:space="preserve"> IF('Príloha č. 1'!$C$7="","",'Príloha č. 1'!$C$7)</f>
        <v/>
      </c>
      <c r="D7" s="244"/>
    </row>
    <row r="8" spans="1:12" s="31" customFormat="1" x14ac:dyDescent="0.25">
      <c r="A8" s="196" t="s">
        <v>2</v>
      </c>
      <c r="B8" s="196"/>
      <c r="C8" s="244" t="str">
        <f xml:space="preserve"> IF('Príloha č. 1'!$C$8="","",'Príloha č. 1'!$C$8)</f>
        <v/>
      </c>
      <c r="D8" s="244"/>
    </row>
    <row r="9" spans="1:12" s="31" customFormat="1" x14ac:dyDescent="0.25">
      <c r="A9" s="196" t="s">
        <v>3</v>
      </c>
      <c r="B9" s="196"/>
      <c r="C9" s="244" t="str">
        <f xml:space="preserve"> IF('Príloha č. 1'!$C$9="","",'Príloha č. 1'!$C$9)</f>
        <v/>
      </c>
      <c r="D9" s="244"/>
    </row>
    <row r="10" spans="1:12" x14ac:dyDescent="0.25">
      <c r="C10" s="139"/>
    </row>
    <row r="11" spans="1:12" ht="48" customHeight="1" x14ac:dyDescent="0.25">
      <c r="A11" s="227" t="s">
        <v>74</v>
      </c>
      <c r="B11" s="227"/>
      <c r="C11" s="227"/>
      <c r="D11" s="227"/>
    </row>
    <row r="12" spans="1:12" x14ac:dyDescent="0.25">
      <c r="C12" s="139"/>
    </row>
    <row r="14" spans="1:12" ht="15" customHeight="1" x14ac:dyDescent="0.25">
      <c r="A14" s="18" t="s">
        <v>7</v>
      </c>
      <c r="B14" s="226" t="str">
        <f>IF('Príloha č. 1'!B24:C24="","",'Príloha č. 1'!B24:C24)</f>
        <v/>
      </c>
      <c r="C14" s="226"/>
    </row>
    <row r="15" spans="1:12" ht="15" customHeight="1" x14ac:dyDescent="0.25">
      <c r="A15" s="18" t="s">
        <v>8</v>
      </c>
      <c r="B15" s="233" t="str">
        <f>IF('Príloha č. 1'!B25:C25="","",'Príloha č. 1'!B25:C25)</f>
        <v/>
      </c>
      <c r="C15" s="233"/>
    </row>
    <row r="18" spans="1:9" x14ac:dyDescent="0.25">
      <c r="C18" s="111" t="s">
        <v>66</v>
      </c>
      <c r="D18" s="3"/>
      <c r="I18" s="60"/>
    </row>
    <row r="19" spans="1:9" x14ac:dyDescent="0.25">
      <c r="C19" s="111" t="s">
        <v>67</v>
      </c>
      <c r="D19" s="138" t="str">
        <f>IF('[1]Príloha č. 1'!$D$29="","",'[1]Príloha č. 1'!$D$29)</f>
        <v/>
      </c>
    </row>
    <row r="20" spans="1:9" x14ac:dyDescent="0.25">
      <c r="C20" s="111"/>
      <c r="D20" s="32"/>
    </row>
    <row r="21" spans="1:9" s="32" customFormat="1" x14ac:dyDescent="0.25">
      <c r="A21" s="197" t="s">
        <v>10</v>
      </c>
      <c r="B21" s="197"/>
      <c r="E21" s="18"/>
    </row>
    <row r="22" spans="1:9" s="34" customFormat="1" ht="15" customHeight="1" x14ac:dyDescent="0.25">
      <c r="A22" s="33"/>
      <c r="B22" s="198" t="s">
        <v>12</v>
      </c>
      <c r="C22" s="198"/>
      <c r="D22" s="61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0" t="s">
        <v>11</v>
      </c>
      <c r="B1" s="200"/>
    </row>
    <row r="2" spans="1:12" ht="15" customHeight="1" x14ac:dyDescent="0.25">
      <c r="A2" s="245" t="s">
        <v>75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5" customHeight="1" x14ac:dyDescent="0.25">
      <c r="A3" s="202"/>
      <c r="B3" s="202"/>
      <c r="C3" s="202"/>
      <c r="D3" s="202"/>
      <c r="E3" s="202"/>
      <c r="F3" s="64"/>
      <c r="G3" s="64"/>
      <c r="H3" s="64"/>
    </row>
    <row r="4" spans="1:12" s="31" customFormat="1" ht="55.5" customHeight="1" x14ac:dyDescent="0.25">
      <c r="A4" s="242" t="s">
        <v>51</v>
      </c>
      <c r="B4" s="242"/>
      <c r="C4" s="242"/>
      <c r="D4" s="242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65"/>
      <c r="B5" s="65"/>
      <c r="C5" s="65"/>
      <c r="D5" s="65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199" t="s">
        <v>0</v>
      </c>
      <c r="B6" s="199"/>
      <c r="C6" s="243" t="str">
        <f xml:space="preserve"> IF('Príloha č. 1'!$C$6="","",'Príloha č. 1'!$C$6)</f>
        <v/>
      </c>
      <c r="D6" s="243"/>
      <c r="J6" s="59"/>
    </row>
    <row r="7" spans="1:12" s="31" customFormat="1" ht="15" customHeight="1" x14ac:dyDescent="0.25">
      <c r="A7" s="196" t="s">
        <v>1</v>
      </c>
      <c r="B7" s="196"/>
      <c r="C7" s="244" t="str">
        <f xml:space="preserve"> IF('Príloha č. 1'!$C$7="","",'Príloha č. 1'!$C$7)</f>
        <v/>
      </c>
      <c r="D7" s="244"/>
    </row>
    <row r="8" spans="1:12" s="31" customFormat="1" x14ac:dyDescent="0.25">
      <c r="A8" s="196" t="s">
        <v>2</v>
      </c>
      <c r="B8" s="196"/>
      <c r="C8" s="244" t="str">
        <f xml:space="preserve"> IF('Príloha č. 1'!$C$8="","",'Príloha č. 1'!$C$8)</f>
        <v/>
      </c>
      <c r="D8" s="244"/>
    </row>
    <row r="9" spans="1:12" s="31" customFormat="1" x14ac:dyDescent="0.25">
      <c r="A9" s="196" t="s">
        <v>3</v>
      </c>
      <c r="B9" s="196"/>
      <c r="C9" s="244" t="str">
        <f xml:space="preserve"> IF('Príloha č. 1'!$C$9="","",'Príloha č. 1'!$C$9)</f>
        <v/>
      </c>
      <c r="D9" s="244"/>
    </row>
    <row r="10" spans="1:12" x14ac:dyDescent="0.25">
      <c r="C10" s="63"/>
    </row>
    <row r="11" spans="1:12" ht="48" customHeight="1" x14ac:dyDescent="0.25">
      <c r="A11" s="227" t="s">
        <v>52</v>
      </c>
      <c r="B11" s="227"/>
      <c r="C11" s="227"/>
      <c r="D11" s="227"/>
    </row>
    <row r="12" spans="1:12" x14ac:dyDescent="0.25">
      <c r="C12" s="63"/>
    </row>
    <row r="14" spans="1:12" ht="15" customHeight="1" x14ac:dyDescent="0.25">
      <c r="A14" s="18" t="s">
        <v>7</v>
      </c>
      <c r="B14" s="226" t="str">
        <f>IF('Príloha č. 1'!B24:C24="","",'Príloha č. 1'!B24:C24)</f>
        <v/>
      </c>
      <c r="C14" s="226"/>
    </row>
    <row r="15" spans="1:12" ht="15" customHeight="1" x14ac:dyDescent="0.25">
      <c r="A15" s="18" t="s">
        <v>8</v>
      </c>
      <c r="B15" s="233" t="str">
        <f>IF('Príloha č. 1'!B25:C25="","",'Príloha č. 1'!B25:C25)</f>
        <v/>
      </c>
      <c r="C15" s="233"/>
    </row>
    <row r="18" spans="1:12" x14ac:dyDescent="0.25">
      <c r="C18" s="111" t="s">
        <v>66</v>
      </c>
      <c r="D18" s="3"/>
      <c r="K18" s="60"/>
      <c r="L18" s="60"/>
    </row>
    <row r="19" spans="1:12" x14ac:dyDescent="0.25">
      <c r="C19" s="111" t="s">
        <v>67</v>
      </c>
      <c r="D19" s="115" t="str">
        <f>IF('Príloha č. 1'!$D$29="","",'Príloha č. 1'!$D$29)</f>
        <v/>
      </c>
    </row>
    <row r="20" spans="1:12" x14ac:dyDescent="0.25">
      <c r="C20" s="111"/>
      <c r="D20" s="32"/>
    </row>
    <row r="21" spans="1:12" s="32" customFormat="1" x14ac:dyDescent="0.25">
      <c r="A21" s="197" t="s">
        <v>10</v>
      </c>
      <c r="B21" s="197"/>
      <c r="E21" s="18"/>
    </row>
    <row r="22" spans="1:12" s="34" customFormat="1" ht="15" customHeight="1" x14ac:dyDescent="0.25">
      <c r="A22" s="33"/>
      <c r="B22" s="198" t="s">
        <v>12</v>
      </c>
      <c r="C22" s="198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uloženom zákaze účasti vo verejnom obstarávaní&amp;"Times New Roman,Tučné"
</oddHeader>
  </headerFooter>
  <ignoredErrors>
    <ignoredError sqref="C6:D6 B14:C15 C10:D10 C7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 </vt:lpstr>
      <vt:lpstr>Príloha č. 7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 '!Oblasť_tlače</vt:lpstr>
      <vt:lpstr>'Príloha č. 7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2019-09-04T08:47:00Z</cp:lastPrinted>
  <dcterms:created xsi:type="dcterms:W3CDTF">2014-08-04T05:30:35Z</dcterms:created>
  <dcterms:modified xsi:type="dcterms:W3CDTF">2019-09-05T10:28:23Z</dcterms:modified>
</cp:coreProperties>
</file>