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ja.kaczynska\Desktop\2023 zamówienia\LEŚNY 2024 2025\załączniki\oferta\"/>
    </mc:Choice>
  </mc:AlternateContent>
  <xr:revisionPtr revIDLastSave="0" documentId="8_{D69937C9-AD74-4231-AC52-3206D183B0BC}" xr6:coauthVersionLast="36" xr6:coauthVersionMax="36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85" i="3" l="1"/>
  <c r="K85" i="3" s="1"/>
  <c r="I84" i="3"/>
  <c r="I83" i="3"/>
  <c r="K83" i="3" s="1"/>
  <c r="L83" i="3" s="1"/>
  <c r="K82" i="3"/>
  <c r="L82" i="3" s="1"/>
  <c r="I82" i="3"/>
  <c r="I81" i="3"/>
  <c r="K81" i="3" s="1"/>
  <c r="I80" i="3"/>
  <c r="I79" i="3"/>
  <c r="K79" i="3" s="1"/>
  <c r="L79" i="3" s="1"/>
  <c r="K78" i="3"/>
  <c r="L78" i="3" s="1"/>
  <c r="I78" i="3"/>
  <c r="I77" i="3"/>
  <c r="K77" i="3" s="1"/>
  <c r="I76" i="3"/>
  <c r="I75" i="3"/>
  <c r="K75" i="3" s="1"/>
  <c r="L75" i="3" s="1"/>
  <c r="K74" i="3"/>
  <c r="I74" i="3"/>
  <c r="L74" i="3" s="1"/>
  <c r="I73" i="3"/>
  <c r="K73" i="3" s="1"/>
  <c r="K72" i="3"/>
  <c r="I72" i="3"/>
  <c r="L72" i="3" s="1"/>
  <c r="I71" i="3"/>
  <c r="K71" i="3" s="1"/>
  <c r="L71" i="3" s="1"/>
  <c r="K70" i="3"/>
  <c r="I70" i="3"/>
  <c r="L70" i="3" s="1"/>
  <c r="I69" i="3"/>
  <c r="K69" i="3" s="1"/>
  <c r="K68" i="3"/>
  <c r="I68" i="3"/>
  <c r="L68" i="3" s="1"/>
  <c r="I67" i="3"/>
  <c r="K67" i="3" s="1"/>
  <c r="L67" i="3" s="1"/>
  <c r="K66" i="3"/>
  <c r="I66" i="3"/>
  <c r="L66" i="3" s="1"/>
  <c r="I65" i="3"/>
  <c r="K65" i="3" s="1"/>
  <c r="K64" i="3"/>
  <c r="I64" i="3"/>
  <c r="L64" i="3" s="1"/>
  <c r="I63" i="3"/>
  <c r="K63" i="3" s="1"/>
  <c r="L63" i="3" s="1"/>
  <c r="K62" i="3"/>
  <c r="I62" i="3"/>
  <c r="L62" i="3" s="1"/>
  <c r="I61" i="3"/>
  <c r="K61" i="3" s="1"/>
  <c r="K60" i="3"/>
  <c r="I60" i="3"/>
  <c r="L60" i="3" s="1"/>
  <c r="I59" i="3"/>
  <c r="K59" i="3" s="1"/>
  <c r="L59" i="3" s="1"/>
  <c r="K58" i="3"/>
  <c r="I58" i="3"/>
  <c r="L58" i="3" s="1"/>
  <c r="I55" i="3"/>
  <c r="K55" i="3" s="1"/>
  <c r="K50" i="3"/>
  <c r="I50" i="3"/>
  <c r="L50" i="3" s="1"/>
  <c r="I49" i="3"/>
  <c r="K49" i="3" s="1"/>
  <c r="L49" i="3" s="1"/>
  <c r="K44" i="3"/>
  <c r="I44" i="3"/>
  <c r="L44" i="3" s="1"/>
  <c r="I43" i="3"/>
  <c r="K43" i="3" s="1"/>
  <c r="K38" i="3"/>
  <c r="I38" i="3"/>
  <c r="L38" i="3" s="1"/>
  <c r="I37" i="3"/>
  <c r="K37" i="3" s="1"/>
  <c r="L37" i="3" s="1"/>
  <c r="K32" i="3"/>
  <c r="I32" i="3"/>
  <c r="L32" i="3" s="1"/>
  <c r="L80" i="3" l="1"/>
  <c r="L61" i="3"/>
  <c r="L69" i="3"/>
  <c r="L73" i="3"/>
  <c r="K76" i="3"/>
  <c r="L76" i="3" s="1"/>
  <c r="L77" i="3"/>
  <c r="K80" i="3"/>
  <c r="L81" i="3"/>
  <c r="K84" i="3"/>
  <c r="L84" i="3" s="1"/>
  <c r="L85" i="3"/>
  <c r="L43" i="3"/>
  <c r="F88" i="3" s="1"/>
  <c r="B26" i="3" s="1"/>
  <c r="L55" i="3"/>
  <c r="L65" i="3"/>
  <c r="F87" i="3"/>
</calcChain>
</file>

<file path=xl/sharedStrings.xml><?xml version="1.0" encoding="utf-8"?>
<sst xmlns="http://schemas.openxmlformats.org/spreadsheetml/2006/main" count="243" uniqueCount="139">
  <si>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</si>
  <si>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</si>
  <si>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</si>
  <si>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</si>
  <si>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</si>
  <si>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</si>
  <si>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</si>
  <si>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</si>
  <si>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</si>
  <si>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</si>
  <si>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</si>
  <si>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</si>
  <si>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</si>
  <si>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</si>
  <si>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</si>
  <si>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</si>
  <si>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</si>
  <si>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</si>
  <si>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</si>
  <si>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</si>
  <si>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</si>
  <si>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</si>
  <si>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</si>
  <si>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</si>
  <si>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</si>
  <si>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</si>
  <si>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</si>
  <si>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</si>
  <si>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</si>
  <si>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</si>
  <si>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</si>
  <si>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</si>
  <si>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73</t>
  </si>
  <si>
    <t>WYK-POGCZ</t>
  </si>
  <si>
    <t>Wyorywanie bruzd pługiem leśnym z pogłębiaczem na powierzchni pow. 0,5 ha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</si>
  <si>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</si>
  <si>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</si>
  <si>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</si>
  <si>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</si>
  <si>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</si>
  <si>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</si>
  <si>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</si>
  <si>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</si>
  <si>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</si>
  <si>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</si>
  <si>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</si>
  <si>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</si>
  <si>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</si>
  <si>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</si>
  <si>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</si>
  <si>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</si>
  <si>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</si>
  <si>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</si>
  <si>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</si>
  <si>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</si>
  <si>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</si>
  <si>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</si>
  <si>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</si>
  <si>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</si>
  <si>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</si>
  <si>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</si>
  <si>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</si>
  <si>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</si>
  <si>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</si>
  <si>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</si>
  <si>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</si>
  <si>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</si>
  <si>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</si>
  <si>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</si>
  <si>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</si>
  <si>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</si>
  <si>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</si>
  <si>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</si>
  <si>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</si>
  <si>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</si>
  <si>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</si>
  <si>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</si>
  <si>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</si>
  <si>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</si>
  <si>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</si>
  <si>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</si>
  <si>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</si>
  <si>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</si>
  <si>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</si>
  <si>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</si>
  <si>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</si>
  <si>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</si>
  <si>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</si>
  <si>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</si>
  <si>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</si>
  <si>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</si>
  <si>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</si>
  <si>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</si>
  <si>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</si>
  <si>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</si>
  <si>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</si>
  <si>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</si>
  <si>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</si>
  <si>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</si>
  <si>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</si>
  <si>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</si>
  <si>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</si>
  <si>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</si>
  <si>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</si>
  <si>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</si>
  <si>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</si>
  <si>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</si>
  <si>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</si>
  <si>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</si>
  <si>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</si>
  <si>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</si>
  <si>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</si>
  <si>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</si>
  <si>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Zamrzenica</t>
  </si>
  <si>
    <t xml:space="preserve">89-510 Bysław; Zamrzenica 1A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</si>
  <si>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</si>
  <si>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</si>
  <si>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</si>
  <si>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</si>
  <si>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</si>
  <si>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</si>
  <si>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</si>
  <si>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</si>
  <si>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</si>
  <si>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</si>
  <si>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</si>
  <si>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Zamrzenica na lata 2024 - 2025''  składamy niniejszym ofertę na pakiet 1/2024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</si>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</sst>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27"/>
  <sheetViews>
    <sheetView tabSelected="1" topLeftCell="A28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3.7109375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108</v>
      </c>
      <c r="J2" s="14"/>
      <c r="K2" s="14"/>
      <c r="L2" s="14"/>
      <c r="M2" s="14"/>
      <c r="N2" s="14"/>
      <c r="O2" s="14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3" t="s">
        <v>109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7" t="s">
        <v>110</v>
      </c>
      <c r="H11" s="37"/>
      <c r="I11" s="37"/>
      <c r="J11" s="37"/>
      <c r="K11" s="37"/>
      <c r="L11" s="37"/>
      <c r="M11" s="37"/>
      <c r="N11" s="37"/>
    </row>
    <row r="12" spans="2:15" s="1" customFormat="1" ht="7.9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17" t="s">
        <v>125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1" t="s">
        <v>111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112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113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114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18" t="s">
        <v>126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115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2625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0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1" t="s">
        <v>116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113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0">
        <f>ROUND(I37+ K37,2)</f>
        <v>0</v>
      </c>
      <c r="M37" s="21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427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0">
        <f>ROUND(I38+ K38,2)</f>
        <v>0</v>
      </c>
      <c r="M38" s="21"/>
    </row>
    <row r="39" spans="2:13" s="1" customFormat="1" ht="3.2" customHeight="1" x14ac:dyDescent="0.2"/>
    <row r="40" spans="2:13" s="1" customFormat="1" ht="18.2" customHeight="1" x14ac:dyDescent="0.2">
      <c r="B40" s="11" t="s">
        <v>117</v>
      </c>
      <c r="C40" s="11"/>
      <c r="D40" s="11"/>
      <c r="E40" s="11"/>
      <c r="F40" s="11"/>
      <c r="G40" s="11"/>
      <c r="H40" s="11"/>
      <c r="I40" s="11"/>
      <c r="J40" s="11"/>
      <c r="K40" s="11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8" t="s">
        <v>10</v>
      </c>
      <c r="M42" s="38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418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0">
        <f>ROUND(I43+ K43,2)</f>
        <v>0</v>
      </c>
      <c r="M43" s="21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13330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20">
        <f>ROUND(I44+ K44,2)</f>
        <v>0</v>
      </c>
      <c r="M44" s="21"/>
    </row>
    <row r="45" spans="2:13" s="1" customFormat="1" ht="3.2" customHeight="1" x14ac:dyDescent="0.2"/>
    <row r="46" spans="2:13" s="1" customFormat="1" ht="18.2" customHeight="1" x14ac:dyDescent="0.2">
      <c r="B46" s="11" t="s">
        <v>118</v>
      </c>
      <c r="C46" s="11"/>
      <c r="D46" s="11"/>
      <c r="E46" s="11"/>
      <c r="F46" s="11"/>
      <c r="G46" s="11"/>
      <c r="H46" s="11"/>
      <c r="I46" s="11"/>
      <c r="J46" s="11"/>
      <c r="K46" s="11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8" t="s">
        <v>10</v>
      </c>
      <c r="M48" s="38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75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20">
        <f>ROUND(I49+ K49,2)</f>
        <v>0</v>
      </c>
      <c r="M49" s="21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2050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20">
        <f>ROUND(I50+ K50,2)</f>
        <v>0</v>
      </c>
      <c r="M50" s="21"/>
    </row>
    <row r="51" spans="2:13" s="1" customFormat="1" ht="3.2" customHeight="1" x14ac:dyDescent="0.2"/>
    <row r="52" spans="2:13" s="1" customFormat="1" ht="18.2" customHeight="1" x14ac:dyDescent="0.2">
      <c r="B52" s="11" t="s">
        <v>119</v>
      </c>
      <c r="C52" s="11"/>
      <c r="D52" s="11"/>
      <c r="E52" s="11"/>
      <c r="F52" s="11"/>
      <c r="G52" s="11"/>
      <c r="H52" s="11"/>
      <c r="I52" s="11"/>
      <c r="J52" s="11"/>
      <c r="K52" s="11"/>
    </row>
    <row r="53" spans="2:13" s="1" customFormat="1" ht="5.25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8" t="s">
        <v>10</v>
      </c>
      <c r="M54" s="38"/>
    </row>
    <row r="55" spans="2:13" s="1" customFormat="1" ht="19.7" customHeight="1" x14ac:dyDescent="0.2">
      <c r="B55" s="5">
        <v>8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1593</v>
      </c>
      <c r="H55" s="10">
        <v>0</v>
      </c>
      <c r="I55" s="9">
        <f>ROUND(G55* H55,2)</f>
        <v>0</v>
      </c>
      <c r="J55" s="5">
        <v>8</v>
      </c>
      <c r="K55" s="9">
        <f>ROUND(I55* J55/100,2)</f>
        <v>0</v>
      </c>
      <c r="L55" s="20">
        <f>ROUND(I55+ K55,2)</f>
        <v>0</v>
      </c>
      <c r="M55" s="21"/>
    </row>
    <row r="56" spans="2:13" s="1" customFormat="1" ht="9" customHeight="1" x14ac:dyDescent="0.2"/>
    <row r="57" spans="2:13" s="1" customFormat="1" ht="45.4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38" t="s">
        <v>10</v>
      </c>
      <c r="M57" s="38"/>
    </row>
    <row r="58" spans="2:13" s="1" customFormat="1" ht="28.7" customHeight="1" x14ac:dyDescent="0.2">
      <c r="B58" s="5">
        <v>9</v>
      </c>
      <c r="C58" s="6" t="s">
        <v>18</v>
      </c>
      <c r="D58" s="6" t="s">
        <v>19</v>
      </c>
      <c r="E58" s="7" t="s">
        <v>20</v>
      </c>
      <c r="F58" s="6" t="s">
        <v>21</v>
      </c>
      <c r="G58" s="8">
        <v>40.380000000000003</v>
      </c>
      <c r="H58" s="10">
        <v>0</v>
      </c>
      <c r="I58" s="9">
        <f t="shared" ref="I58:I85" si="0">ROUND(G58* H58,2)</f>
        <v>0</v>
      </c>
      <c r="J58" s="5">
        <v>8</v>
      </c>
      <c r="K58" s="9">
        <f t="shared" ref="K58:K85" si="1">ROUND(I58* J58/100,2)</f>
        <v>0</v>
      </c>
      <c r="L58" s="20">
        <f t="shared" ref="L58:L85" si="2">ROUND(I58+ K58,2)</f>
        <v>0</v>
      </c>
      <c r="M58" s="21"/>
    </row>
    <row r="59" spans="2:13" s="1" customFormat="1" ht="19.7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21</v>
      </c>
      <c r="G59" s="8">
        <v>52.25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19.7" customHeight="1" x14ac:dyDescent="0.2">
      <c r="B60" s="5">
        <v>11</v>
      </c>
      <c r="C60" s="6" t="s">
        <v>25</v>
      </c>
      <c r="D60" s="6" t="s">
        <v>26</v>
      </c>
      <c r="E60" s="7" t="s">
        <v>27</v>
      </c>
      <c r="F60" s="6" t="s">
        <v>14</v>
      </c>
      <c r="G60" s="8">
        <v>45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0">
        <f t="shared" si="2"/>
        <v>0</v>
      </c>
      <c r="M60" s="21"/>
    </row>
    <row r="61" spans="2:13" s="1" customFormat="1" ht="28.7" customHeight="1" x14ac:dyDescent="0.2">
      <c r="B61" s="5">
        <v>12</v>
      </c>
      <c r="C61" s="6" t="s">
        <v>28</v>
      </c>
      <c r="D61" s="6" t="s">
        <v>29</v>
      </c>
      <c r="E61" s="7" t="s">
        <v>30</v>
      </c>
      <c r="F61" s="6" t="s">
        <v>31</v>
      </c>
      <c r="G61" s="8">
        <v>60.67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0">
        <f t="shared" si="2"/>
        <v>0</v>
      </c>
      <c r="M61" s="21"/>
    </row>
    <row r="62" spans="2:13" s="1" customFormat="1" ht="28.7" customHeight="1" x14ac:dyDescent="0.2">
      <c r="B62" s="5">
        <v>13</v>
      </c>
      <c r="C62" s="6" t="s">
        <v>32</v>
      </c>
      <c r="D62" s="6" t="s">
        <v>33</v>
      </c>
      <c r="E62" s="7" t="s">
        <v>34</v>
      </c>
      <c r="F62" s="6" t="s">
        <v>31</v>
      </c>
      <c r="G62" s="8">
        <v>299.25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0">
        <f t="shared" si="2"/>
        <v>0</v>
      </c>
      <c r="M62" s="21"/>
    </row>
    <row r="63" spans="2:13" s="1" customFormat="1" ht="19.7" customHeight="1" x14ac:dyDescent="0.2">
      <c r="B63" s="5">
        <v>14</v>
      </c>
      <c r="C63" s="6" t="s">
        <v>35</v>
      </c>
      <c r="D63" s="6" t="s">
        <v>36</v>
      </c>
      <c r="E63" s="7" t="s">
        <v>37</v>
      </c>
      <c r="F63" s="6" t="s">
        <v>38</v>
      </c>
      <c r="G63" s="8">
        <v>1.02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0">
        <f t="shared" si="2"/>
        <v>0</v>
      </c>
      <c r="M63" s="21"/>
    </row>
    <row r="64" spans="2:13" s="1" customFormat="1" ht="19.7" customHeight="1" x14ac:dyDescent="0.2">
      <c r="B64" s="5">
        <v>15</v>
      </c>
      <c r="C64" s="6" t="s">
        <v>39</v>
      </c>
      <c r="D64" s="6" t="s">
        <v>40</v>
      </c>
      <c r="E64" s="7" t="s">
        <v>41</v>
      </c>
      <c r="F64" s="6" t="s">
        <v>38</v>
      </c>
      <c r="G64" s="8">
        <v>316.5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0">
        <f t="shared" si="2"/>
        <v>0</v>
      </c>
      <c r="M64" s="21"/>
    </row>
    <row r="65" spans="2:13" s="1" customFormat="1" ht="28.7" customHeight="1" x14ac:dyDescent="0.2">
      <c r="B65" s="5">
        <v>16</v>
      </c>
      <c r="C65" s="6" t="s">
        <v>42</v>
      </c>
      <c r="D65" s="6" t="s">
        <v>43</v>
      </c>
      <c r="E65" s="7" t="s">
        <v>44</v>
      </c>
      <c r="F65" s="6" t="s">
        <v>38</v>
      </c>
      <c r="G65" s="8">
        <v>8.4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0">
        <f t="shared" si="2"/>
        <v>0</v>
      </c>
      <c r="M65" s="21"/>
    </row>
    <row r="66" spans="2:13" s="1" customFormat="1" ht="19.7" customHeight="1" x14ac:dyDescent="0.2">
      <c r="B66" s="5">
        <v>17</v>
      </c>
      <c r="C66" s="6" t="s">
        <v>45</v>
      </c>
      <c r="D66" s="6" t="s">
        <v>46</v>
      </c>
      <c r="E66" s="7" t="s">
        <v>47</v>
      </c>
      <c r="F66" s="6" t="s">
        <v>38</v>
      </c>
      <c r="G66" s="8">
        <v>111.1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0">
        <f t="shared" si="2"/>
        <v>0</v>
      </c>
      <c r="M66" s="21"/>
    </row>
    <row r="67" spans="2:13" s="1" customFormat="1" ht="19.7" customHeight="1" x14ac:dyDescent="0.2">
      <c r="B67" s="5">
        <v>18</v>
      </c>
      <c r="C67" s="6" t="s">
        <v>48</v>
      </c>
      <c r="D67" s="6" t="s">
        <v>49</v>
      </c>
      <c r="E67" s="7" t="s">
        <v>50</v>
      </c>
      <c r="F67" s="6" t="s">
        <v>38</v>
      </c>
      <c r="G67" s="8">
        <v>435.06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0">
        <f t="shared" si="2"/>
        <v>0</v>
      </c>
      <c r="M67" s="21"/>
    </row>
    <row r="68" spans="2:13" s="1" customFormat="1" ht="28.7" customHeight="1" x14ac:dyDescent="0.2">
      <c r="B68" s="5">
        <v>19</v>
      </c>
      <c r="C68" s="6" t="s">
        <v>51</v>
      </c>
      <c r="D68" s="6" t="s">
        <v>52</v>
      </c>
      <c r="E68" s="7" t="s">
        <v>53</v>
      </c>
      <c r="F68" s="6" t="s">
        <v>21</v>
      </c>
      <c r="G68" s="8">
        <v>85.93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0">
        <f t="shared" si="2"/>
        <v>0</v>
      </c>
      <c r="M68" s="21"/>
    </row>
    <row r="69" spans="2:13" s="1" customFormat="1" ht="28.7" customHeight="1" x14ac:dyDescent="0.2">
      <c r="B69" s="5">
        <v>20</v>
      </c>
      <c r="C69" s="6" t="s">
        <v>54</v>
      </c>
      <c r="D69" s="6" t="s">
        <v>55</v>
      </c>
      <c r="E69" s="7" t="s">
        <v>56</v>
      </c>
      <c r="F69" s="6" t="s">
        <v>21</v>
      </c>
      <c r="G69" s="8">
        <v>174.11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0">
        <f t="shared" si="2"/>
        <v>0</v>
      </c>
      <c r="M69" s="21"/>
    </row>
    <row r="70" spans="2:13" s="1" customFormat="1" ht="19.7" customHeight="1" x14ac:dyDescent="0.2">
      <c r="B70" s="5">
        <v>21</v>
      </c>
      <c r="C70" s="6" t="s">
        <v>57</v>
      </c>
      <c r="D70" s="6" t="s">
        <v>58</v>
      </c>
      <c r="E70" s="7" t="s">
        <v>59</v>
      </c>
      <c r="F70" s="6" t="s">
        <v>21</v>
      </c>
      <c r="G70" s="8">
        <v>22.6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0">
        <f t="shared" si="2"/>
        <v>0</v>
      </c>
      <c r="M70" s="21"/>
    </row>
    <row r="71" spans="2:13" s="1" customFormat="1" ht="19.7" customHeight="1" x14ac:dyDescent="0.2">
      <c r="B71" s="5">
        <v>22</v>
      </c>
      <c r="C71" s="6" t="s">
        <v>60</v>
      </c>
      <c r="D71" s="6" t="s">
        <v>61</v>
      </c>
      <c r="E71" s="7" t="s">
        <v>62</v>
      </c>
      <c r="F71" s="6" t="s">
        <v>21</v>
      </c>
      <c r="G71" s="8">
        <v>59.75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0">
        <f t="shared" si="2"/>
        <v>0</v>
      </c>
      <c r="M71" s="21"/>
    </row>
    <row r="72" spans="2:13" s="1" customFormat="1" ht="19.7" customHeight="1" x14ac:dyDescent="0.2">
      <c r="B72" s="5">
        <v>23</v>
      </c>
      <c r="C72" s="6" t="s">
        <v>63</v>
      </c>
      <c r="D72" s="6" t="s">
        <v>64</v>
      </c>
      <c r="E72" s="7" t="s">
        <v>65</v>
      </c>
      <c r="F72" s="6" t="s">
        <v>66</v>
      </c>
      <c r="G72" s="8">
        <v>137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0">
        <f t="shared" si="2"/>
        <v>0</v>
      </c>
      <c r="M72" s="21"/>
    </row>
    <row r="73" spans="2:13" s="1" customFormat="1" ht="28.7" customHeight="1" x14ac:dyDescent="0.2">
      <c r="B73" s="5">
        <v>24</v>
      </c>
      <c r="C73" s="6" t="s">
        <v>67</v>
      </c>
      <c r="D73" s="6" t="s">
        <v>68</v>
      </c>
      <c r="E73" s="7" t="s">
        <v>69</v>
      </c>
      <c r="F73" s="6" t="s">
        <v>66</v>
      </c>
      <c r="G73" s="8">
        <v>4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0">
        <f t="shared" si="2"/>
        <v>0</v>
      </c>
      <c r="M73" s="21"/>
    </row>
    <row r="74" spans="2:13" s="1" customFormat="1" ht="19.7" customHeight="1" x14ac:dyDescent="0.2">
      <c r="B74" s="5">
        <v>25</v>
      </c>
      <c r="C74" s="6" t="s">
        <v>70</v>
      </c>
      <c r="D74" s="6" t="s">
        <v>71</v>
      </c>
      <c r="E74" s="7" t="s">
        <v>72</v>
      </c>
      <c r="F74" s="6" t="s">
        <v>66</v>
      </c>
      <c r="G74" s="8">
        <v>50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20">
        <f t="shared" si="2"/>
        <v>0</v>
      </c>
      <c r="M74" s="21"/>
    </row>
    <row r="75" spans="2:13" s="1" customFormat="1" ht="19.7" customHeight="1" x14ac:dyDescent="0.2">
      <c r="B75" s="5">
        <v>26</v>
      </c>
      <c r="C75" s="6" t="s">
        <v>73</v>
      </c>
      <c r="D75" s="6" t="s">
        <v>74</v>
      </c>
      <c r="E75" s="7" t="s">
        <v>75</v>
      </c>
      <c r="F75" s="6" t="s">
        <v>66</v>
      </c>
      <c r="G75" s="8">
        <v>20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20">
        <f t="shared" si="2"/>
        <v>0</v>
      </c>
      <c r="M75" s="21"/>
    </row>
    <row r="76" spans="2:13" s="1" customFormat="1" ht="19.7" customHeight="1" x14ac:dyDescent="0.2">
      <c r="B76" s="5">
        <v>27</v>
      </c>
      <c r="C76" s="6" t="s">
        <v>76</v>
      </c>
      <c r="D76" s="6" t="s">
        <v>77</v>
      </c>
      <c r="E76" s="7" t="s">
        <v>78</v>
      </c>
      <c r="F76" s="6" t="s">
        <v>79</v>
      </c>
      <c r="G76" s="8">
        <v>174.22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20">
        <f t="shared" si="2"/>
        <v>0</v>
      </c>
      <c r="M76" s="21"/>
    </row>
    <row r="77" spans="2:13" s="1" customFormat="1" ht="28.7" customHeight="1" x14ac:dyDescent="0.2">
      <c r="B77" s="5">
        <v>28</v>
      </c>
      <c r="C77" s="6" t="s">
        <v>80</v>
      </c>
      <c r="D77" s="6" t="s">
        <v>81</v>
      </c>
      <c r="E77" s="7" t="s">
        <v>82</v>
      </c>
      <c r="F77" s="6" t="s">
        <v>66</v>
      </c>
      <c r="G77" s="8">
        <v>15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0">
        <f t="shared" si="2"/>
        <v>0</v>
      </c>
      <c r="M77" s="21"/>
    </row>
    <row r="78" spans="2:13" s="1" customFormat="1" ht="19.7" customHeight="1" x14ac:dyDescent="0.2">
      <c r="B78" s="5">
        <v>29</v>
      </c>
      <c r="C78" s="6" t="s">
        <v>83</v>
      </c>
      <c r="D78" s="6" t="s">
        <v>84</v>
      </c>
      <c r="E78" s="7" t="s">
        <v>85</v>
      </c>
      <c r="F78" s="6" t="s">
        <v>66</v>
      </c>
      <c r="G78" s="8">
        <v>20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0">
        <f t="shared" si="2"/>
        <v>0</v>
      </c>
      <c r="M78" s="21"/>
    </row>
    <row r="79" spans="2:13" s="1" customFormat="1" ht="28.7" customHeight="1" x14ac:dyDescent="0.2">
      <c r="B79" s="5">
        <v>30</v>
      </c>
      <c r="C79" s="6" t="s">
        <v>86</v>
      </c>
      <c r="D79" s="6" t="s">
        <v>87</v>
      </c>
      <c r="E79" s="7" t="s">
        <v>88</v>
      </c>
      <c r="F79" s="6" t="s">
        <v>66</v>
      </c>
      <c r="G79" s="8">
        <v>137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0">
        <f t="shared" si="2"/>
        <v>0</v>
      </c>
      <c r="M79" s="21"/>
    </row>
    <row r="80" spans="2:13" s="1" customFormat="1" ht="19.7" customHeight="1" x14ac:dyDescent="0.2">
      <c r="B80" s="5">
        <v>31</v>
      </c>
      <c r="C80" s="6" t="s">
        <v>89</v>
      </c>
      <c r="D80" s="6" t="s">
        <v>90</v>
      </c>
      <c r="E80" s="7" t="s">
        <v>91</v>
      </c>
      <c r="F80" s="6" t="s">
        <v>21</v>
      </c>
      <c r="G80" s="8">
        <v>10.83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0">
        <f t="shared" si="2"/>
        <v>0</v>
      </c>
      <c r="M80" s="21"/>
    </row>
    <row r="81" spans="2:14" s="1" customFormat="1" ht="28.7" customHeight="1" x14ac:dyDescent="0.2">
      <c r="B81" s="5">
        <v>32</v>
      </c>
      <c r="C81" s="6" t="s">
        <v>92</v>
      </c>
      <c r="D81" s="6" t="s">
        <v>93</v>
      </c>
      <c r="E81" s="7" t="s">
        <v>94</v>
      </c>
      <c r="F81" s="6" t="s">
        <v>79</v>
      </c>
      <c r="G81" s="8">
        <v>4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0">
        <f t="shared" si="2"/>
        <v>0</v>
      </c>
      <c r="M81" s="21"/>
    </row>
    <row r="82" spans="2:14" s="1" customFormat="1" ht="19.7" customHeight="1" x14ac:dyDescent="0.2">
      <c r="B82" s="5">
        <v>33</v>
      </c>
      <c r="C82" s="6" t="s">
        <v>95</v>
      </c>
      <c r="D82" s="6" t="s">
        <v>96</v>
      </c>
      <c r="E82" s="7" t="s">
        <v>97</v>
      </c>
      <c r="F82" s="6" t="s">
        <v>79</v>
      </c>
      <c r="G82" s="8">
        <v>1379.67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0">
        <f t="shared" si="2"/>
        <v>0</v>
      </c>
      <c r="M82" s="21"/>
    </row>
    <row r="83" spans="2:14" s="1" customFormat="1" ht="19.7" customHeight="1" x14ac:dyDescent="0.2">
      <c r="B83" s="5">
        <v>34</v>
      </c>
      <c r="C83" s="6" t="s">
        <v>98</v>
      </c>
      <c r="D83" s="6" t="s">
        <v>99</v>
      </c>
      <c r="E83" s="7" t="s">
        <v>100</v>
      </c>
      <c r="F83" s="6" t="s">
        <v>79</v>
      </c>
      <c r="G83" s="8">
        <v>553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20">
        <f t="shared" si="2"/>
        <v>0</v>
      </c>
      <c r="M83" s="21"/>
    </row>
    <row r="84" spans="2:14" s="1" customFormat="1" ht="19.7" customHeight="1" x14ac:dyDescent="0.2">
      <c r="B84" s="5">
        <v>35</v>
      </c>
      <c r="C84" s="6" t="s">
        <v>101</v>
      </c>
      <c r="D84" s="6" t="s">
        <v>102</v>
      </c>
      <c r="E84" s="7" t="s">
        <v>103</v>
      </c>
      <c r="F84" s="6" t="s">
        <v>79</v>
      </c>
      <c r="G84" s="8">
        <v>214.5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0">
        <f t="shared" si="2"/>
        <v>0</v>
      </c>
      <c r="M84" s="21"/>
    </row>
    <row r="85" spans="2:14" s="1" customFormat="1" ht="19.7" customHeight="1" x14ac:dyDescent="0.2">
      <c r="B85" s="5">
        <v>36</v>
      </c>
      <c r="C85" s="6" t="s">
        <v>104</v>
      </c>
      <c r="D85" s="6" t="s">
        <v>105</v>
      </c>
      <c r="E85" s="7" t="s">
        <v>103</v>
      </c>
      <c r="F85" s="6" t="s">
        <v>79</v>
      </c>
      <c r="G85" s="8">
        <v>210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20">
        <f t="shared" si="2"/>
        <v>0</v>
      </c>
      <c r="M85" s="21"/>
    </row>
    <row r="86" spans="2:14" s="1" customFormat="1" ht="55.9" customHeight="1" x14ac:dyDescent="0.2"/>
    <row r="87" spans="2:14" s="1" customFormat="1" ht="21.4" customHeight="1" x14ac:dyDescent="0.2">
      <c r="B87" s="16" t="s">
        <v>106</v>
      </c>
      <c r="C87" s="16"/>
      <c r="D87" s="16"/>
      <c r="E87" s="16"/>
      <c r="F87" s="22">
        <f>ROUND(I32+I37+I38+I43+I44+I49+I50+I55+I58+I59+I60+I61+I62+I63+I64+I65+I66+I67+I68+I69+I70+I71+I72+I73+I74+I75+I76+I77+I78+I79+I80+I81+I82+I83+I84+I85,2)</f>
        <v>0</v>
      </c>
      <c r="G87" s="23"/>
      <c r="H87" s="23"/>
      <c r="I87" s="23"/>
      <c r="J87" s="23"/>
      <c r="K87" s="23"/>
      <c r="L87" s="23"/>
      <c r="M87" s="24"/>
    </row>
    <row r="88" spans="2:14" s="1" customFormat="1" ht="21.4" customHeight="1" x14ac:dyDescent="0.2">
      <c r="B88" s="16" t="s">
        <v>107</v>
      </c>
      <c r="C88" s="16"/>
      <c r="D88" s="16"/>
      <c r="E88" s="16"/>
      <c r="F88" s="25">
        <f>ROUND(L32+L37+L38+L43+L44+L49+L50+L55+L58+L59+L60+L61+L62+L63+L64+L65+L66+L67+L68+L69+L70+L71+L72+L73+L74+L75+L76+L77+L78+L79+L80+L81+L82+L83+L84+L85,2)</f>
        <v>0</v>
      </c>
      <c r="G88" s="26"/>
      <c r="H88" s="26"/>
      <c r="I88" s="26"/>
      <c r="J88" s="26"/>
      <c r="K88" s="26"/>
      <c r="L88" s="26"/>
      <c r="M88" s="27"/>
    </row>
    <row r="89" spans="2:14" s="1" customFormat="1" ht="11.1" customHeight="1" x14ac:dyDescent="0.2"/>
    <row r="90" spans="2:14" s="1" customFormat="1" ht="80.099999999999994" customHeight="1" x14ac:dyDescent="0.2">
      <c r="B90" s="30" t="s">
        <v>127</v>
      </c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</row>
    <row r="91" spans="2:14" s="1" customFormat="1" ht="2.65" customHeight="1" x14ac:dyDescent="0.2"/>
    <row r="92" spans="2:14" s="1" customFormat="1" ht="110.1" customHeight="1" x14ac:dyDescent="0.2">
      <c r="B92" s="30" t="s">
        <v>128</v>
      </c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</row>
    <row r="93" spans="2:14" s="1" customFormat="1" ht="5.25" customHeight="1" x14ac:dyDescent="0.2"/>
    <row r="94" spans="2:14" s="1" customFormat="1" ht="110.1" customHeight="1" x14ac:dyDescent="0.2">
      <c r="B94" s="34" t="s">
        <v>129</v>
      </c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</row>
    <row r="95" spans="2:14" s="1" customFormat="1" ht="5.25" customHeight="1" x14ac:dyDescent="0.2"/>
    <row r="96" spans="2:14" s="1" customFormat="1" ht="37.9" customHeight="1" x14ac:dyDescent="0.2">
      <c r="B96" s="32" t="s">
        <v>121</v>
      </c>
      <c r="C96" s="32"/>
      <c r="D96" s="32"/>
      <c r="E96" s="32"/>
      <c r="F96" s="28" t="s">
        <v>122</v>
      </c>
      <c r="G96" s="28"/>
      <c r="H96" s="28"/>
      <c r="I96" s="28"/>
      <c r="J96" s="28"/>
      <c r="K96" s="28"/>
      <c r="L96" s="28"/>
    </row>
    <row r="97" spans="2:14" s="1" customFormat="1" ht="28.7" customHeight="1" x14ac:dyDescent="0.2"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</row>
    <row r="98" spans="2:14" s="1" customFormat="1" ht="28.7" customHeight="1" x14ac:dyDescent="0.2"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</row>
    <row r="99" spans="2:14" s="1" customFormat="1" ht="28.7" customHeight="1" x14ac:dyDescent="0.2"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</row>
    <row r="100" spans="2:14" s="1" customFormat="1" ht="28.7" customHeight="1" x14ac:dyDescent="0.2"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</row>
    <row r="101" spans="2:14" s="1" customFormat="1" ht="2.65" customHeight="1" x14ac:dyDescent="0.2"/>
    <row r="102" spans="2:14" s="1" customFormat="1" ht="203.1" customHeight="1" x14ac:dyDescent="0.2">
      <c r="B102" s="30" t="s">
        <v>130</v>
      </c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</row>
    <row r="103" spans="2:14" s="1" customFormat="1" ht="2.65" customHeight="1" x14ac:dyDescent="0.2"/>
    <row r="104" spans="2:14" s="1" customFormat="1" ht="36.950000000000003" customHeight="1" x14ac:dyDescent="0.2">
      <c r="B104" s="31" t="s">
        <v>131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65" customHeight="1" x14ac:dyDescent="0.2"/>
    <row r="106" spans="2:14" s="1" customFormat="1" ht="37.9" customHeight="1" x14ac:dyDescent="0.2">
      <c r="B106" s="32" t="s">
        <v>123</v>
      </c>
      <c r="C106" s="32"/>
      <c r="D106" s="32"/>
      <c r="E106" s="32"/>
      <c r="F106" s="33" t="s">
        <v>124</v>
      </c>
      <c r="G106" s="33"/>
      <c r="H106" s="33"/>
      <c r="I106" s="33"/>
      <c r="J106" s="33"/>
      <c r="K106" s="33"/>
      <c r="L106" s="33"/>
    </row>
    <row r="107" spans="2:14" s="1" customFormat="1" ht="28.7" customHeight="1" x14ac:dyDescent="0.2"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</row>
    <row r="108" spans="2:14" s="1" customFormat="1" ht="28.7" customHeight="1" x14ac:dyDescent="0.2"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</row>
    <row r="109" spans="2:14" s="1" customFormat="1" ht="28.7" customHeight="1" x14ac:dyDescent="0.2"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</row>
    <row r="110" spans="2:14" s="1" customFormat="1" ht="28.7" customHeight="1" x14ac:dyDescent="0.2"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</row>
    <row r="111" spans="2:14" s="1" customFormat="1" ht="2.65" customHeight="1" x14ac:dyDescent="0.2"/>
    <row r="112" spans="2:14" s="1" customFormat="1" ht="159.94999999999999" customHeight="1" x14ac:dyDescent="0.2">
      <c r="B112" s="30" t="s">
        <v>132</v>
      </c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</row>
    <row r="113" spans="2:14" s="1" customFormat="1" ht="2.65" customHeight="1" x14ac:dyDescent="0.2"/>
    <row r="114" spans="2:14" s="1" customFormat="1" ht="54.95" customHeight="1" x14ac:dyDescent="0.2">
      <c r="B114" s="30" t="s">
        <v>133</v>
      </c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</row>
    <row r="115" spans="2:14" s="1" customFormat="1" ht="2.65" customHeight="1" x14ac:dyDescent="0.2"/>
    <row r="116" spans="2:14" s="1" customFormat="1" ht="60" customHeight="1" x14ac:dyDescent="0.2">
      <c r="B116" s="34" t="s">
        <v>134</v>
      </c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</row>
    <row r="117" spans="2:14" s="1" customFormat="1" ht="2.65" customHeight="1" x14ac:dyDescent="0.2"/>
    <row r="118" spans="2:14" s="1" customFormat="1" ht="48" customHeight="1" x14ac:dyDescent="0.2">
      <c r="B118" s="34" t="s">
        <v>135</v>
      </c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</row>
    <row r="119" spans="2:14" s="1" customFormat="1" ht="2.65" customHeight="1" x14ac:dyDescent="0.2"/>
    <row r="120" spans="2:14" s="1" customFormat="1" ht="125.1" customHeight="1" x14ac:dyDescent="0.2">
      <c r="B120" s="30" t="s">
        <v>136</v>
      </c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</row>
    <row r="121" spans="2:14" s="1" customFormat="1" ht="2.65" customHeight="1" x14ac:dyDescent="0.2"/>
    <row r="122" spans="2:14" s="1" customFormat="1" ht="84.95" customHeight="1" x14ac:dyDescent="0.2">
      <c r="B122" s="30" t="s">
        <v>137</v>
      </c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</row>
    <row r="123" spans="2:14" s="1" customFormat="1" ht="86.85" customHeight="1" x14ac:dyDescent="0.2"/>
    <row r="124" spans="2:14" s="1" customFormat="1" ht="17.649999999999999" customHeight="1" x14ac:dyDescent="0.2">
      <c r="I124" s="15" t="s">
        <v>120</v>
      </c>
      <c r="J124" s="15"/>
    </row>
    <row r="125" spans="2:14" s="1" customFormat="1" ht="145.15" customHeight="1" x14ac:dyDescent="0.2"/>
    <row r="126" spans="2:14" s="1" customFormat="1" ht="81.599999999999994" customHeight="1" x14ac:dyDescent="0.2">
      <c r="B126" s="35" t="s">
        <v>138</v>
      </c>
      <c r="C126" s="35"/>
      <c r="D126" s="35"/>
      <c r="E126" s="35"/>
      <c r="F126" s="35"/>
      <c r="G126" s="35"/>
      <c r="H126" s="35"/>
      <c r="I126" s="35"/>
      <c r="J126" s="35"/>
    </row>
    <row r="127" spans="2:14" s="1" customFormat="1" ht="28.7" customHeight="1" x14ac:dyDescent="0.2"/>
  </sheetData>
  <mergeCells count="100">
    <mergeCell ref="L76:M76"/>
    <mergeCell ref="L77:M77"/>
    <mergeCell ref="L78:M78"/>
    <mergeCell ref="L84:M84"/>
    <mergeCell ref="L85:M85"/>
    <mergeCell ref="L79:M79"/>
    <mergeCell ref="L80:M80"/>
    <mergeCell ref="L81:M81"/>
    <mergeCell ref="L82:M82"/>
    <mergeCell ref="L83:M83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4:M54"/>
    <mergeCell ref="L55:M55"/>
    <mergeCell ref="L57:M57"/>
    <mergeCell ref="L59:M59"/>
    <mergeCell ref="L60:M60"/>
    <mergeCell ref="L43:M43"/>
    <mergeCell ref="L44:M44"/>
    <mergeCell ref="L48:M48"/>
    <mergeCell ref="L49:M49"/>
    <mergeCell ref="L50:M50"/>
    <mergeCell ref="I2:O2"/>
    <mergeCell ref="L31:M31"/>
    <mergeCell ref="L32:M32"/>
    <mergeCell ref="L36:M36"/>
    <mergeCell ref="L37:M37"/>
    <mergeCell ref="B126:J126"/>
    <mergeCell ref="B24:L24"/>
    <mergeCell ref="B26:L26"/>
    <mergeCell ref="B29:K29"/>
    <mergeCell ref="B34:K34"/>
    <mergeCell ref="B87:E87"/>
    <mergeCell ref="B88:E88"/>
    <mergeCell ref="B90:N90"/>
    <mergeCell ref="B92:N92"/>
    <mergeCell ref="B94:N94"/>
    <mergeCell ref="B96:E96"/>
    <mergeCell ref="B97:E97"/>
    <mergeCell ref="B40:K40"/>
    <mergeCell ref="B46:K46"/>
    <mergeCell ref="B52:K52"/>
    <mergeCell ref="I124:J124"/>
    <mergeCell ref="B114:N114"/>
    <mergeCell ref="B116:N116"/>
    <mergeCell ref="B118:N118"/>
    <mergeCell ref="B120:N120"/>
    <mergeCell ref="B122:N122"/>
    <mergeCell ref="B107:E107"/>
    <mergeCell ref="B108:E108"/>
    <mergeCell ref="B109:E109"/>
    <mergeCell ref="B110:E110"/>
    <mergeCell ref="B112:N112"/>
    <mergeCell ref="F107:L107"/>
    <mergeCell ref="F108:L108"/>
    <mergeCell ref="F109:L109"/>
    <mergeCell ref="F110:L110"/>
    <mergeCell ref="B100:E100"/>
    <mergeCell ref="B102:N102"/>
    <mergeCell ref="B104:N104"/>
    <mergeCell ref="B106:E106"/>
    <mergeCell ref="B98:E98"/>
    <mergeCell ref="B99:E99"/>
    <mergeCell ref="F100:L100"/>
    <mergeCell ref="F106:L106"/>
    <mergeCell ref="F99:L99"/>
    <mergeCell ref="F87:M87"/>
    <mergeCell ref="F88:M88"/>
    <mergeCell ref="F96:L96"/>
    <mergeCell ref="F97:L97"/>
    <mergeCell ref="F98:L98"/>
    <mergeCell ref="B3:E3"/>
    <mergeCell ref="B5:E5"/>
    <mergeCell ref="B7:E7"/>
    <mergeCell ref="L58:M58"/>
    <mergeCell ref="B16:I16"/>
    <mergeCell ref="B18:I18"/>
    <mergeCell ref="B20:I20"/>
    <mergeCell ref="B22:I22"/>
    <mergeCell ref="B4:D4"/>
    <mergeCell ref="B6:D6"/>
    <mergeCell ref="B8:D8"/>
    <mergeCell ref="E14:G14"/>
    <mergeCell ref="G11:N12"/>
    <mergeCell ref="B10:D11"/>
    <mergeCell ref="L38:M38"/>
    <mergeCell ref="L42:M4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1221 N.Zamrzenica Alicja Kaczyńska</cp:lastModifiedBy>
  <dcterms:created xsi:type="dcterms:W3CDTF">2023-10-24T11:09:09Z</dcterms:created>
  <dcterms:modified xsi:type="dcterms:W3CDTF">2023-10-26T12:52:43Z</dcterms:modified>
</cp:coreProperties>
</file>