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8-2023\"/>
    </mc:Choice>
  </mc:AlternateContent>
  <bookViews>
    <workbookView xWindow="0" yWindow="0" windowWidth="28800" windowHeight="12435" tabRatio="887"/>
  </bookViews>
  <sheets>
    <sheet name="Zoznam pripravkov" sheetId="136" r:id="rId1"/>
  </sheets>
  <definedNames>
    <definedName name="_xlnm.Print_Area" localSheetId="0">'Zoznam pripravkov'!$A$1:$J$11</definedName>
  </definedNames>
  <calcPr calcId="162913"/>
</workbook>
</file>

<file path=xl/calcChain.xml><?xml version="1.0" encoding="utf-8"?>
<calcChain xmlns="http://schemas.openxmlformats.org/spreadsheetml/2006/main">
  <c r="I10" i="136" l="1"/>
  <c r="H10" i="136"/>
  <c r="G10" i="136"/>
  <c r="I3" i="136"/>
  <c r="H3" i="136"/>
  <c r="G3" i="136"/>
  <c r="G8" i="136"/>
  <c r="H8" i="136" s="1"/>
  <c r="I8" i="136" s="1"/>
  <c r="G7" i="136"/>
  <c r="H7" i="136" l="1"/>
  <c r="I7" i="136" s="1"/>
  <c r="G4" i="136"/>
  <c r="H4" i="136" s="1"/>
  <c r="I4" i="136" s="1"/>
  <c r="G5" i="136" l="1"/>
  <c r="G6" i="136"/>
  <c r="H6" i="136" l="1"/>
  <c r="I6" i="136" s="1"/>
  <c r="H5" i="136"/>
  <c r="I5" i="136" s="1"/>
</calcChain>
</file>

<file path=xl/sharedStrings.xml><?xml version="1.0" encoding="utf-8"?>
<sst xmlns="http://schemas.openxmlformats.org/spreadsheetml/2006/main" count="29" uniqueCount="25">
  <si>
    <t xml:space="preserve">Názov prípravku 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</si>
  <si>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</si>
  <si>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</si>
  <si>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</si>
  <si>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</si>
  <si>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</si>
  <si>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</si>
  <si>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B1 (Substrát na pestovanie ihličnatých krytokorenných sadeníc)</t>
  </si>
  <si>
    <t>B2 (Substrát na pestovanie listnatých krytokorenných sadeníc)</t>
  </si>
  <si>
    <t>VS (Výsevový substrát)</t>
  </si>
  <si>
    <t>BR (Biela rašelina)</t>
  </si>
  <si>
    <t>m3</t>
  </si>
  <si>
    <t>Časť "B": Množstvá na odber prípravkov na ochranu lesa a pestovateľskú činnosť</t>
  </si>
  <si>
    <t>Popis - účinná látka
(technická specifikácia tovaru)</t>
  </si>
  <si>
    <t>Merná jednotka</t>
  </si>
  <si>
    <t>Obchodný názov tovaru (značka, typ a pod.)
UVEDIE uchádzač</t>
  </si>
  <si>
    <t>Substrát na listnáče - výsev do sadbovačov:
obohatený vodorozpustným kryštalickým NPK v množstve min. 1kg/m3 substrátu
Vlastnosti  rašeliny:
biela rašelina, štruktúra 5 - 20 mm, stabilná, vzdušná
organické látky v sušine nad 95 %
obsah solí menej ako 0,3 g/l
Vlastnosti substrátu:
frakcia 5 - 20 mm
pH 5,5 - 6,5 (H2O), 1:5 vodná suspenzia 
sušina od 35 do 45 %, 
Perlit 10%.
vlhčiace činidlo v dávke, ktorá zaistí dobrú zmáčavosť substrátu
Balenie big-bag s max. výškou 220 cm (kvôli rozbaľovačke substrátu)</t>
  </si>
  <si>
    <t>paleta</t>
  </si>
  <si>
    <t>Substrát Kekkila profesional alebo ekvivalent</t>
  </si>
  <si>
    <t>Florcon substrát Profi alebo ekvivalent</t>
  </si>
  <si>
    <t>á 75 l; 4115; cca. (40 vriec)</t>
  </si>
  <si>
    <t>OPM025W R0332; 250 - 300l; (podľa balenia výrobcu) na letničky</t>
  </si>
  <si>
    <t>Substrát na ihličnany - výsev do sadbovačov:
obohatený vodorozpustným kryštalickým NPK v množstve max. 0,3 kg/m3 substrátu
Vlastnosti rašeliny:
biela rašelina, štruktúra 5-10 mm, stabilná, vzdušná
organické látky v sušine nad 95 %
obsah solí menej ako 0,3 g/l
Vlastnosti substrátu:
frakcia 5 - 10 mm
pH 4 - 5 (H2O), 1:5 vodná suspenzia 
sušina od 35 do 45 %
Perlit 10%
vlhčiace činidlo v dávke, ktorá zaistí dobrú zmáčavosť substrátu
Balenie big-bag s max. výškou 220 cm (kvôli rozbaľovačke substrátu)</t>
  </si>
  <si>
    <t>Zmes bielej rašeliny (70%) a drevných vlákien (30%) 
obohatený vodorozpustným kryštalickým hnojivom NPK v množstve min. 0,6 kg/m3 substrátu
Vlastnosti  rašeliny:
biela rašelina, štruktúra 5 - 45 mm, stabilná, vzdušná
organické látky v sušine nad 95 %
obsah solí menej ako 0,3 g/l
Vlastnosti drevných vlákien:
impregnované drevné vlákna certifikované pre použitie do pestovateľských substrátov, dĺžka 10-15 mm
Vlastnosti substrátu: 
frakcia 5 - 45 mm, 
pH 5,0 - 5,5 (H2O), 1:5 vodná suspenzia 
sušina od 35 do 45 %, 
vlhčiace činidlo v dávke, ktorá zaistí dobrú zmáčavosť substrátu
Balenie big-bag (veľkosť podľa výrobcu a hmotnosti)</t>
  </si>
  <si>
    <t>Rašelina biela vrchovisková: 
vláknitá, stabilná, vzdušná
frakcia 0-45 mm
pH 3-4 (H2O), 1:25 vodná suspenzia
sušina od 35 do 45 %
organické látky v sušine nad 95 %
obsah solí menej ako 0,3 g/l
Balenie big-bag (veľkosť podľa výrobcu a hmotnosti)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</si>
</sst>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9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4" fontId="0" fillId="0" borderId="7" xfId="0" applyNumberForma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vertical="top" wrapText="1"/>
    </xf>
    <xf numFmtId="4" fontId="0" fillId="2" borderId="9" xfId="0" applyNumberFormat="1" applyFill="1" applyBorder="1" applyAlignment="1">
      <alignment vertical="top" wrapText="1"/>
    </xf>
    <xf numFmtId="4" fontId="0" fillId="0" borderId="9" xfId="0" applyNumberFormat="1" applyBorder="1" applyAlignment="1">
      <alignment vertical="top" wrapText="1"/>
    </xf>
    <xf numFmtId="4" fontId="0" fillId="0" borderId="15" xfId="0" applyNumberForma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4" fontId="8" fillId="0" borderId="12" xfId="0" applyNumberFormat="1" applyFont="1" applyBorder="1" applyAlignment="1">
      <alignment vertical="top" wrapText="1"/>
    </xf>
    <xf numFmtId="4" fontId="8" fillId="0" borderId="13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7" fillId="2" borderId="17" xfId="0" applyFont="1" applyFill="1" applyBorder="1" applyAlignment="1">
      <alignment vertical="top" wrapText="1"/>
    </xf>
    <xf numFmtId="4" fontId="0" fillId="2" borderId="17" xfId="0" applyNumberFormat="1" applyFill="1" applyBorder="1" applyAlignment="1">
      <alignment vertical="top" wrapText="1"/>
    </xf>
    <xf numFmtId="4" fontId="0" fillId="0" borderId="17" xfId="0" applyNumberFormat="1" applyBorder="1" applyAlignment="1">
      <alignment vertical="top" wrapText="1"/>
    </xf>
    <xf numFmtId="4" fontId="0" fillId="0" borderId="18" xfId="0" applyNumberFormat="1" applyBorder="1" applyAlignment="1">
      <alignment vertical="top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view="pageBreakPreview" topLeftCell="A6" zoomScaleNormal="90" zoomScaleSheetLayoutView="100" workbookViewId="0">
      <pane xSplit="1" topLeftCell="B1" activePane="topRight" state="frozen"/>
      <selection pane="topRight" activeCell="G10" sqref="G10"/>
    </sheetView>
  </sheetViews>
  <sheetFormatPr defaultRowHeight="12.75" x14ac:dyDescent="0.2"/>
  <cols>
    <col min="1" max="1" width="23.7109375" style="26" bestFit="1" customWidth="1"/>
    <col min="2" max="2" width="40.140625" style="26" customWidth="1"/>
    <col min="3" max="3" width="15.28515625" style="26" bestFit="1" customWidth="1"/>
    <col min="4" max="4" width="16.7109375" style="26" bestFit="1" customWidth="1"/>
    <col min="5" max="5" width="16.7109375" style="26" customWidth="1"/>
    <col min="6" max="9" width="9.140625" style="19"/>
    <col min="10" max="10" width="2" customWidth="1"/>
  </cols>
  <sheetData>
    <row r="1" spans="1:9" ht="37.5" customHeight="1" thickBot="1" x14ac:dyDescent="0.25">
      <c r="A1" s="28" t="s">
        <v>12</v>
      </c>
      <c r="B1" s="29"/>
      <c r="C1" s="29"/>
      <c r="D1" s="29"/>
      <c r="E1" s="29"/>
      <c r="F1" s="29"/>
      <c r="G1" s="29"/>
      <c r="H1" s="29"/>
      <c r="I1" s="30"/>
    </row>
    <row r="2" spans="1:9" ht="77.25" customHeight="1" x14ac:dyDescent="0.2">
      <c r="A2" s="27" t="s">
        <v>0</v>
      </c>
      <c r="B2" s="2" t="s">
        <v>13</v>
      </c>
      <c r="C2" s="2" t="s">
        <v>14</v>
      </c>
      <c r="D2" s="3" t="s">
        <v>2</v>
      </c>
      <c r="E2" s="3" t="s">
        <v>15</v>
      </c>
      <c r="F2" s="3" t="s">
        <v>3</v>
      </c>
      <c r="G2" s="3" t="s">
        <v>4</v>
      </c>
      <c r="H2" s="2" t="s">
        <v>5</v>
      </c>
      <c r="I2" s="1" t="s">
        <v>6</v>
      </c>
    </row>
    <row r="3" spans="1:9" ht="216.75" x14ac:dyDescent="0.2">
      <c r="A3" s="4" t="s">
        <v>7</v>
      </c>
      <c r="B3" s="14" t="s">
        <v>22</v>
      </c>
      <c r="C3" s="8" t="s">
        <v>11</v>
      </c>
      <c r="D3" s="8">
        <v>671</v>
      </c>
      <c r="E3" s="31"/>
      <c r="F3" s="10"/>
      <c r="G3" s="6">
        <f>D3*F3</f>
        <v>0</v>
      </c>
      <c r="H3" s="6">
        <f>G3*0.2</f>
        <v>0</v>
      </c>
      <c r="I3" s="7">
        <f>SUM(G3:H3)</f>
        <v>0</v>
      </c>
    </row>
    <row r="4" spans="1:9" ht="216.75" x14ac:dyDescent="0.2">
      <c r="A4" s="4" t="s">
        <v>8</v>
      </c>
      <c r="B4" s="14" t="s">
        <v>16</v>
      </c>
      <c r="C4" s="8" t="s">
        <v>11</v>
      </c>
      <c r="D4" s="8">
        <v>450</v>
      </c>
      <c r="E4" s="31"/>
      <c r="F4" s="10"/>
      <c r="G4" s="6">
        <f t="shared" ref="G4:G6" si="0">D4*F4</f>
        <v>0</v>
      </c>
      <c r="H4" s="6">
        <f t="shared" ref="H4:H6" si="1">G4*0.2</f>
        <v>0</v>
      </c>
      <c r="I4" s="7">
        <f t="shared" ref="I4:I6" si="2">SUM(G4:H4)</f>
        <v>0</v>
      </c>
    </row>
    <row r="5" spans="1:9" ht="280.5" x14ac:dyDescent="0.2">
      <c r="A5" s="4" t="s">
        <v>9</v>
      </c>
      <c r="B5" s="14" t="s">
        <v>23</v>
      </c>
      <c r="C5" s="8" t="s">
        <v>11</v>
      </c>
      <c r="D5" s="8">
        <v>388</v>
      </c>
      <c r="E5" s="31"/>
      <c r="F5" s="10"/>
      <c r="G5" s="6">
        <f t="shared" si="0"/>
        <v>0</v>
      </c>
      <c r="H5" s="6">
        <f t="shared" si="1"/>
        <v>0</v>
      </c>
      <c r="I5" s="7">
        <f t="shared" si="2"/>
        <v>0</v>
      </c>
    </row>
    <row r="6" spans="1:9" ht="114.75" x14ac:dyDescent="0.2">
      <c r="A6" s="33" t="s">
        <v>10</v>
      </c>
      <c r="B6" s="34" t="s">
        <v>24</v>
      </c>
      <c r="C6" s="35" t="s">
        <v>11</v>
      </c>
      <c r="D6" s="35">
        <v>302.5</v>
      </c>
      <c r="E6" s="36"/>
      <c r="F6" s="37"/>
      <c r="G6" s="38">
        <f t="shared" si="0"/>
        <v>0</v>
      </c>
      <c r="H6" s="38">
        <f t="shared" si="1"/>
        <v>0</v>
      </c>
      <c r="I6" s="39">
        <f t="shared" si="2"/>
        <v>0</v>
      </c>
    </row>
    <row r="7" spans="1:9" ht="25.5" x14ac:dyDescent="0.2">
      <c r="A7" s="4" t="s">
        <v>18</v>
      </c>
      <c r="B7" s="14" t="s">
        <v>21</v>
      </c>
      <c r="C7" s="8" t="s">
        <v>17</v>
      </c>
      <c r="D7" s="8">
        <v>1</v>
      </c>
      <c r="E7" s="31"/>
      <c r="F7" s="10"/>
      <c r="G7" s="6">
        <f t="shared" ref="G7:G8" si="3">D7*F7</f>
        <v>0</v>
      </c>
      <c r="H7" s="6">
        <f t="shared" ref="H7:H8" si="4">G7*0.2</f>
        <v>0</v>
      </c>
      <c r="I7" s="7">
        <f t="shared" ref="I7:I8" si="5">SUM(G7:H7)</f>
        <v>0</v>
      </c>
    </row>
    <row r="8" spans="1:9" ht="26.25" thickBot="1" x14ac:dyDescent="0.25">
      <c r="A8" s="5" t="s">
        <v>19</v>
      </c>
      <c r="B8" s="15" t="s">
        <v>20</v>
      </c>
      <c r="C8" s="9" t="s">
        <v>17</v>
      </c>
      <c r="D8" s="9">
        <v>1</v>
      </c>
      <c r="E8" s="32"/>
      <c r="F8" s="11"/>
      <c r="G8" s="12">
        <f t="shared" si="3"/>
        <v>0</v>
      </c>
      <c r="H8" s="12">
        <f t="shared" si="4"/>
        <v>0</v>
      </c>
      <c r="I8" s="13">
        <f t="shared" si="5"/>
        <v>0</v>
      </c>
    </row>
    <row r="9" spans="1:9" ht="13.5" thickBot="1" x14ac:dyDescent="0.25">
      <c r="A9" s="16"/>
      <c r="B9" s="17"/>
      <c r="C9" s="16"/>
      <c r="D9" s="18"/>
      <c r="E9" s="18"/>
    </row>
    <row r="10" spans="1:9" ht="13.5" thickBot="1" x14ac:dyDescent="0.25">
      <c r="A10" s="20" t="s">
        <v>1</v>
      </c>
      <c r="B10" s="21"/>
      <c r="C10" s="21"/>
      <c r="D10" s="21"/>
      <c r="E10" s="21"/>
      <c r="F10" s="22"/>
      <c r="G10" s="23">
        <f>SUM(G3:G8)</f>
        <v>0</v>
      </c>
      <c r="H10" s="23">
        <f>SUM(H3:H8)</f>
        <v>0</v>
      </c>
      <c r="I10" s="24">
        <f>SUM(I3:I8)</f>
        <v>0</v>
      </c>
    </row>
    <row r="11" spans="1:9" x14ac:dyDescent="0.2">
      <c r="A11" s="16"/>
      <c r="B11" s="17"/>
      <c r="C11" s="16"/>
      <c r="D11" s="18"/>
      <c r="E11" s="18"/>
    </row>
    <row r="13" spans="1:9" x14ac:dyDescent="0.2">
      <c r="A13" s="25"/>
      <c r="B13" s="25"/>
    </row>
    <row r="14" spans="1:9" x14ac:dyDescent="0.2">
      <c r="A14" s="25"/>
      <c r="B14" s="25"/>
    </row>
  </sheetData>
  <mergeCells count="1">
    <mergeCell ref="A1:I1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2022-11-14T08:59:17Z</cp:lastPrinted>
  <dcterms:created xsi:type="dcterms:W3CDTF">2003-02-05T12:25:11Z</dcterms:created>
  <dcterms:modified xsi:type="dcterms:W3CDTF">2023-11-14T14:25:36Z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