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94" i="3" l="1"/>
  <c r="F93" i="3"/>
  <c r="L32" i="3"/>
  <c r="K32" i="3"/>
  <c r="I32" i="3"/>
  <c r="L42" i="3" l="1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50" i="3"/>
  <c r="L47" i="3"/>
  <c r="L37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50" i="3"/>
  <c r="K47" i="3"/>
  <c r="K42" i="3"/>
  <c r="K37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50" i="3"/>
  <c r="I47" i="3"/>
  <c r="I42" i="3"/>
  <c r="I37" i="3"/>
</calcChain>
</file>

<file path=xl/sharedStrings.xml><?xml version="1.0" encoding="utf-8"?>
<sst xmlns="http://schemas.openxmlformats.org/spreadsheetml/2006/main" count="272" uniqueCount="180">
  <si>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</si>
  <si>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</si>
  <si>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</si>
  <si>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</si>
  <si>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</si>
  <si>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</si>
  <si>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</si>
  <si>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</si>
  <si>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</si>
  <si>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</si>
  <si>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</si>
  <si>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</si>
  <si>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</si>
  <si>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</si>
  <si>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</si>
  <si>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</si>
  <si>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</si>
  <si>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</si>
  <si>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</si>
  <si>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</si>
  <si>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</si>
  <si>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</si>
  <si>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</si>
  <si>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</si>
  <si>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</si>
  <si>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</si>
  <si>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</si>
  <si>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</si>
  <si>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</si>
  <si>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</si>
  <si>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</si>
  <si>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</si>
  <si>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69</t>
  </si>
  <si>
    <t>WYK-PA5CZ</t>
  </si>
  <si>
    <t>Wyorywanie bruzd pługiem leśnym na pow. do 0,50 ha (np. gniazda)</t>
  </si>
  <si>
    <t>KMTR</t>
  </si>
  <si>
    <t xml:space="preserve"> 91</t>
  </si>
  <si>
    <t>PIEL-C</t>
  </si>
  <si>
    <t>Pielęgnowanie międzyrzędów (przejazdy co drugi rząd)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</si>
  <si>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</si>
  <si>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</si>
  <si>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</si>
  <si>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</si>
  <si>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</si>
  <si>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</si>
  <si>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101</t>
  </si>
  <si>
    <t>SADZ SADZ</t>
  </si>
  <si>
    <t>Sadzenie jednolatek i wielolatek sadzarką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</si>
  <si>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</si>
  <si>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</si>
  <si>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</si>
  <si>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</si>
  <si>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</si>
  <si>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</si>
  <si>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</si>
  <si>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</si>
  <si>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</si>
  <si>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</si>
  <si>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</si>
  <si>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</si>
  <si>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</si>
  <si>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</si>
  <si>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</si>
  <si>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</si>
  <si>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</si>
  <si>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</si>
  <si>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</si>
  <si>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</si>
  <si>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</si>
  <si>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</si>
  <si>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</si>
  <si>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</si>
  <si>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</si>
  <si>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</si>
  <si>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</si>
  <si>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</si>
  <si>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</si>
  <si>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</si>
  <si>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</si>
  <si>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</si>
  <si>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</si>
  <si>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135</t>
  </si>
  <si>
    <t>PUŁ-WT</t>
  </si>
  <si>
    <t>Wykładanie pułapek na szkodniki wtórne</t>
  </si>
  <si>
    <t>SZT</t>
  </si>
  <si>
    <t>136</t>
  </si>
  <si>
    <t>KOR-P</t>
  </si>
  <si>
    <t>Korowanie pułapek i niszczenie kory</t>
  </si>
  <si>
    <t>137</t>
  </si>
  <si>
    <t>KOR-NISZ</t>
  </si>
  <si>
    <t>Niszczenie kory po korowaniu pułapek</t>
  </si>
  <si>
    <t>138</t>
  </si>
  <si>
    <t>PUŁF</t>
  </si>
  <si>
    <t>Wykładanie lub zdejmowanie pułapek feromonowych na szkodniki wtórne</t>
  </si>
  <si>
    <t>142</t>
  </si>
  <si>
    <t>SZUK-OWAD</t>
  </si>
  <si>
    <t>Próbne poszukiwania owadów w ściółce</t>
  </si>
  <si>
    <t>145</t>
  </si>
  <si>
    <t>SMAR-PBIO</t>
  </si>
  <si>
    <t>Smarowanie pni biopreparatem</t>
  </si>
  <si>
    <t>147</t>
  </si>
  <si>
    <t>GRODZ-SN</t>
  </si>
  <si>
    <t>Grodzenie upraw przed zwierzyną siatką</t>
  </si>
  <si>
    <t>HM</t>
  </si>
  <si>
    <t>151</t>
  </si>
  <si>
    <t>WYK-SLUPL</t>
  </si>
  <si>
    <t>Przygotowanie słupków liściastych</t>
  </si>
  <si>
    <t>152</t>
  </si>
  <si>
    <t>WYK-SLUPI</t>
  </si>
  <si>
    <t>Przygotowanie słupków iglastych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</si>
  <si>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</si>
  <si>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</si>
  <si>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</si>
  <si>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</si>
  <si>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</si>
  <si>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</si>
  <si>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</si>
  <si>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160</t>
  </si>
  <si>
    <t>KOR-DRWI</t>
  </si>
  <si>
    <t>Ręczne korowanie drewna wielkowymiarowego iglastego i niszczenie kory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</si>
  <si>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</si>
  <si>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</si>
  <si>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</si>
  <si>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</si>
  <si>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</si>
  <si>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</si>
  <si>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</si>
  <si>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</si>
  <si>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</si>
  <si>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388</t>
  </si>
  <si>
    <t>ZB-NASDB</t>
  </si>
  <si>
    <t>Zbiór nasion dęba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</si>
  <si>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</si>
  <si>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</si>
  <si>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</si>
  <si>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</si>
  <si>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</si>
  <si>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</si>
  <si>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</si>
  <si>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</si>
  <si>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</si>
  <si>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</si>
  <si>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</si>
  <si>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</si>
  <si>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</si>
  <si>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</si>
  <si>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</si>
  <si>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</si>
  <si>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</si>
  <si>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</si>
  <si>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</si>
  <si>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</si>
  <si>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</si>
  <si>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</si>
  <si>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</si>
  <si>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</si>
  <si>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</si>
  <si>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</si>
  <si>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</si>
  <si>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</si>
  <si>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</si>
  <si>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</si>
  <si>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</si>
  <si>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</si>
  <si>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</si>
  <si>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</si>
  <si>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II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</si>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</sst>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Alignment="1">
      <alignment horizontal="left"/>
    </xf>
    <xf numFmtId="2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33"/>
  <sheetViews>
    <sheetView tabSelected="1" topLeftCell="A70" workbookViewId="0">
      <selection activeCell="F95" sqref="F9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164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30" t="s">
        <v>149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2" t="s">
        <v>150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9" t="s">
        <v>165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9" t="s">
        <v>151</v>
      </c>
      <c r="C16" s="9"/>
    </row>
    <row r="17" spans="2:13" s="1" customFormat="1" ht="2.65" customHeight="1" x14ac:dyDescent="0.2"/>
    <row r="18" spans="2:13" s="1" customFormat="1" ht="20.85" customHeight="1" x14ac:dyDescent="0.2">
      <c r="B18" s="9" t="s">
        <v>152</v>
      </c>
      <c r="C18" s="9"/>
    </row>
    <row r="19" spans="2:13" s="1" customFormat="1" ht="2.65" customHeight="1" x14ac:dyDescent="0.2"/>
    <row r="20" spans="2:13" s="1" customFormat="1" ht="20.85" customHeight="1" x14ac:dyDescent="0.2">
      <c r="B20" s="9" t="s">
        <v>153</v>
      </c>
      <c r="C20" s="9"/>
    </row>
    <row r="21" spans="2:13" s="1" customFormat="1" ht="2.65" customHeight="1" x14ac:dyDescent="0.2"/>
    <row r="22" spans="2:13" s="1" customFormat="1" ht="20.85" customHeight="1" x14ac:dyDescent="0.2">
      <c r="B22" s="9" t="s">
        <v>154</v>
      </c>
      <c r="C22" s="9"/>
    </row>
    <row r="23" spans="2:13" s="1" customFormat="1" ht="34.700000000000003" customHeight="1" x14ac:dyDescent="0.2"/>
    <row r="24" spans="2:13" s="1" customFormat="1" ht="50.1" customHeight="1" x14ac:dyDescent="0.2">
      <c r="B24" s="24" t="s">
        <v>166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18" t="s">
        <v>167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155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56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10047</v>
      </c>
      <c r="H32" s="10"/>
      <c r="I32" s="10">
        <f>G32*H32</f>
        <v>0</v>
      </c>
      <c r="J32" s="5">
        <v>8</v>
      </c>
      <c r="K32" s="10">
        <f>I32*(J32/100)</f>
        <v>0</v>
      </c>
      <c r="L32" s="12">
        <f>I32+K32</f>
        <v>0</v>
      </c>
      <c r="M32" s="12"/>
    </row>
    <row r="33" spans="2:13" s="1" customFormat="1" ht="3.2" customHeight="1" x14ac:dyDescent="0.2"/>
    <row r="34" spans="2:13" s="1" customFormat="1" ht="18.2" customHeight="1" x14ac:dyDescent="0.2">
      <c r="B34" s="16" t="s">
        <v>156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57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9515</v>
      </c>
      <c r="H37" s="10"/>
      <c r="I37" s="10">
        <f>G37*H37</f>
        <v>0</v>
      </c>
      <c r="J37" s="5">
        <v>8</v>
      </c>
      <c r="K37" s="10">
        <f>I37*(J37/100)</f>
        <v>0</v>
      </c>
      <c r="L37" s="12">
        <f>I37+K37</f>
        <v>0</v>
      </c>
      <c r="M37" s="12"/>
    </row>
    <row r="38" spans="2:13" s="1" customFormat="1" ht="3.2" customHeight="1" x14ac:dyDescent="0.2"/>
    <row r="39" spans="2:13" s="1" customFormat="1" ht="18.2" customHeight="1" x14ac:dyDescent="0.2">
      <c r="B39" s="16" t="s">
        <v>157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54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2644</v>
      </c>
      <c r="H42" s="10"/>
      <c r="I42" s="10">
        <f>G42*H42</f>
        <v>0</v>
      </c>
      <c r="J42" s="5">
        <v>8</v>
      </c>
      <c r="K42" s="10">
        <f>I42*(J42/100)</f>
        <v>0</v>
      </c>
      <c r="L42" s="12">
        <f>I42+K42</f>
        <v>0</v>
      </c>
      <c r="M42" s="12"/>
    </row>
    <row r="43" spans="2:13" s="1" customFormat="1" ht="3.2" customHeight="1" x14ac:dyDescent="0.2"/>
    <row r="44" spans="2:13" s="1" customFormat="1" ht="18.2" customHeight="1" x14ac:dyDescent="0.2">
      <c r="B44" s="16" t="s">
        <v>158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60.7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2737</v>
      </c>
      <c r="H47" s="10"/>
      <c r="I47" s="10">
        <f>G47*H47</f>
        <v>0</v>
      </c>
      <c r="J47" s="5">
        <v>8</v>
      </c>
      <c r="K47" s="10">
        <f>I47*(J47/100)</f>
        <v>0</v>
      </c>
      <c r="L47" s="12">
        <f>I47+K47</f>
        <v>0</v>
      </c>
      <c r="M47" s="12"/>
    </row>
    <row r="48" spans="2:13" s="1" customFormat="1" ht="9" customHeight="1" x14ac:dyDescent="0.2"/>
    <row r="49" spans="2:31" s="1" customFormat="1" ht="59.2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31" s="1" customFormat="1" ht="28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0.28000000000000003</v>
      </c>
      <c r="H50" s="10"/>
      <c r="I50" s="10">
        <f>G50*H50</f>
        <v>0</v>
      </c>
      <c r="J50" s="5">
        <v>8</v>
      </c>
      <c r="K50" s="10">
        <f>I50*(J50/100)</f>
        <v>0</v>
      </c>
      <c r="L50" s="12">
        <f>I50+K50</f>
        <v>0</v>
      </c>
      <c r="M50" s="12"/>
    </row>
    <row r="51" spans="2:31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12.39</v>
      </c>
      <c r="H51" s="10"/>
      <c r="I51" s="10">
        <f t="shared" ref="I51:I91" si="0">G51*H51</f>
        <v>0</v>
      </c>
      <c r="J51" s="5">
        <v>8</v>
      </c>
      <c r="K51" s="10">
        <f t="shared" ref="K51:K91" si="1">I51*(J51/100)</f>
        <v>0</v>
      </c>
      <c r="L51" s="12">
        <f t="shared" ref="L51:L91" si="2">I51+K51</f>
        <v>0</v>
      </c>
      <c r="M51" s="12"/>
    </row>
    <row r="52" spans="2:31" s="1" customFormat="1" ht="38.85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18</v>
      </c>
      <c r="G52" s="8">
        <v>11.96</v>
      </c>
      <c r="H52" s="10"/>
      <c r="I52" s="10">
        <f t="shared" si="0"/>
        <v>0</v>
      </c>
      <c r="J52" s="5">
        <v>8</v>
      </c>
      <c r="K52" s="10">
        <f t="shared" si="1"/>
        <v>0</v>
      </c>
      <c r="L52" s="12">
        <f t="shared" si="2"/>
        <v>0</v>
      </c>
      <c r="M52" s="12"/>
    </row>
    <row r="53" spans="2:31" s="1" customFormat="1" ht="19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28</v>
      </c>
      <c r="G53" s="8">
        <v>8.42</v>
      </c>
      <c r="H53" s="10"/>
      <c r="I53" s="10">
        <f t="shared" si="0"/>
        <v>0</v>
      </c>
      <c r="J53" s="5">
        <v>8</v>
      </c>
      <c r="K53" s="10">
        <f t="shared" si="1"/>
        <v>0</v>
      </c>
      <c r="L53" s="12">
        <f t="shared" si="2"/>
        <v>0</v>
      </c>
      <c r="M53" s="12"/>
    </row>
    <row r="54" spans="2:31" s="1" customFormat="1" ht="19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28</v>
      </c>
      <c r="G54" s="8">
        <v>1.1000000000000001</v>
      </c>
      <c r="H54" s="10"/>
      <c r="I54" s="10">
        <f t="shared" si="0"/>
        <v>0</v>
      </c>
      <c r="J54" s="5">
        <v>8</v>
      </c>
      <c r="K54" s="10">
        <f t="shared" si="1"/>
        <v>0</v>
      </c>
      <c r="L54" s="12">
        <f t="shared" si="2"/>
        <v>0</v>
      </c>
      <c r="M54" s="12"/>
    </row>
    <row r="55" spans="2:31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35</v>
      </c>
      <c r="G55" s="8">
        <v>5.3</v>
      </c>
      <c r="H55" s="10"/>
      <c r="I55" s="10">
        <f t="shared" si="0"/>
        <v>0</v>
      </c>
      <c r="J55" s="5">
        <v>8</v>
      </c>
      <c r="K55" s="10">
        <f t="shared" si="1"/>
        <v>0</v>
      </c>
      <c r="L55" s="12">
        <f t="shared" si="2"/>
        <v>0</v>
      </c>
      <c r="M55" s="12"/>
      <c r="AE55" s="11"/>
    </row>
    <row r="56" spans="2:31" s="1" customFormat="1" ht="19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18</v>
      </c>
      <c r="G56" s="8">
        <v>43.15</v>
      </c>
      <c r="H56" s="10"/>
      <c r="I56" s="10">
        <f t="shared" si="0"/>
        <v>0</v>
      </c>
      <c r="J56" s="5">
        <v>8</v>
      </c>
      <c r="K56" s="10">
        <f t="shared" si="1"/>
        <v>0</v>
      </c>
      <c r="L56" s="12">
        <f t="shared" si="2"/>
        <v>0</v>
      </c>
      <c r="M56" s="12"/>
    </row>
    <row r="57" spans="2:31" s="1" customFormat="1" ht="19.7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28</v>
      </c>
      <c r="G57" s="8">
        <v>0.5</v>
      </c>
      <c r="H57" s="10"/>
      <c r="I57" s="10">
        <f t="shared" si="0"/>
        <v>0</v>
      </c>
      <c r="J57" s="5">
        <v>8</v>
      </c>
      <c r="K57" s="10">
        <f t="shared" si="1"/>
        <v>0</v>
      </c>
      <c r="L57" s="12">
        <f t="shared" si="2"/>
        <v>0</v>
      </c>
      <c r="M57" s="12"/>
    </row>
    <row r="58" spans="2:31" s="1" customFormat="1" ht="19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28</v>
      </c>
      <c r="G58" s="8">
        <v>7.45</v>
      </c>
      <c r="H58" s="10"/>
      <c r="I58" s="10">
        <f t="shared" si="0"/>
        <v>0</v>
      </c>
      <c r="J58" s="5">
        <v>8</v>
      </c>
      <c r="K58" s="10">
        <f t="shared" si="1"/>
        <v>0</v>
      </c>
      <c r="L58" s="12">
        <f t="shared" si="2"/>
        <v>0</v>
      </c>
      <c r="M58" s="12"/>
    </row>
    <row r="59" spans="2:31" s="1" customFormat="1" ht="19.7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28</v>
      </c>
      <c r="G59" s="8">
        <v>53.61</v>
      </c>
      <c r="H59" s="10"/>
      <c r="I59" s="10">
        <f t="shared" si="0"/>
        <v>0</v>
      </c>
      <c r="J59" s="5">
        <v>8</v>
      </c>
      <c r="K59" s="10">
        <f t="shared" si="1"/>
        <v>0</v>
      </c>
      <c r="L59" s="12">
        <f t="shared" si="2"/>
        <v>0</v>
      </c>
      <c r="M59" s="12"/>
    </row>
    <row r="60" spans="2:31" s="1" customFormat="1" ht="28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28</v>
      </c>
      <c r="G60" s="8">
        <v>2.08</v>
      </c>
      <c r="H60" s="10"/>
      <c r="I60" s="10">
        <f t="shared" si="0"/>
        <v>0</v>
      </c>
      <c r="J60" s="5">
        <v>8</v>
      </c>
      <c r="K60" s="10">
        <f t="shared" si="1"/>
        <v>0</v>
      </c>
      <c r="L60" s="12">
        <f t="shared" si="2"/>
        <v>0</v>
      </c>
      <c r="M60" s="12"/>
    </row>
    <row r="61" spans="2:31" s="1" customFormat="1" ht="19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28</v>
      </c>
      <c r="G61" s="8">
        <v>86.69</v>
      </c>
      <c r="H61" s="10"/>
      <c r="I61" s="10">
        <f t="shared" si="0"/>
        <v>0</v>
      </c>
      <c r="J61" s="5">
        <v>8</v>
      </c>
      <c r="K61" s="10">
        <f t="shared" si="1"/>
        <v>0</v>
      </c>
      <c r="L61" s="12">
        <f t="shared" si="2"/>
        <v>0</v>
      </c>
      <c r="M61" s="12"/>
    </row>
    <row r="62" spans="2:31" s="1" customFormat="1" ht="28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28</v>
      </c>
      <c r="G62" s="8">
        <v>5.24</v>
      </c>
      <c r="H62" s="10"/>
      <c r="I62" s="10">
        <f t="shared" si="0"/>
        <v>0</v>
      </c>
      <c r="J62" s="5">
        <v>8</v>
      </c>
      <c r="K62" s="10">
        <f t="shared" si="1"/>
        <v>0</v>
      </c>
      <c r="L62" s="12">
        <f t="shared" si="2"/>
        <v>0</v>
      </c>
      <c r="M62" s="12"/>
    </row>
    <row r="63" spans="2:31" s="1" customFormat="1" ht="19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28</v>
      </c>
      <c r="G63" s="8">
        <v>77.22</v>
      </c>
      <c r="H63" s="10"/>
      <c r="I63" s="10">
        <f t="shared" si="0"/>
        <v>0</v>
      </c>
      <c r="J63" s="5">
        <v>8</v>
      </c>
      <c r="K63" s="10">
        <f t="shared" si="1"/>
        <v>0</v>
      </c>
      <c r="L63" s="12">
        <f t="shared" si="2"/>
        <v>0</v>
      </c>
      <c r="M63" s="12"/>
    </row>
    <row r="64" spans="2:31" s="1" customFormat="1" ht="28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18</v>
      </c>
      <c r="G64" s="8">
        <v>21.65</v>
      </c>
      <c r="H64" s="10"/>
      <c r="I64" s="10">
        <f t="shared" si="0"/>
        <v>0</v>
      </c>
      <c r="J64" s="5">
        <v>8</v>
      </c>
      <c r="K64" s="10">
        <f t="shared" si="1"/>
        <v>0</v>
      </c>
      <c r="L64" s="12">
        <f t="shared" si="2"/>
        <v>0</v>
      </c>
      <c r="M64" s="12"/>
    </row>
    <row r="65" spans="2:13" s="1" customFormat="1" ht="28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18</v>
      </c>
      <c r="G65" s="8">
        <v>59.15</v>
      </c>
      <c r="H65" s="10"/>
      <c r="I65" s="10">
        <f t="shared" si="0"/>
        <v>0</v>
      </c>
      <c r="J65" s="5">
        <v>8</v>
      </c>
      <c r="K65" s="10">
        <f t="shared" si="1"/>
        <v>0</v>
      </c>
      <c r="L65" s="12">
        <f t="shared" si="2"/>
        <v>0</v>
      </c>
      <c r="M65" s="12"/>
    </row>
    <row r="66" spans="2:13" s="1" customFormat="1" ht="28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18</v>
      </c>
      <c r="G66" s="8">
        <v>2.23</v>
      </c>
      <c r="H66" s="10"/>
      <c r="I66" s="10">
        <f t="shared" si="0"/>
        <v>0</v>
      </c>
      <c r="J66" s="5">
        <v>8</v>
      </c>
      <c r="K66" s="10">
        <f t="shared" si="1"/>
        <v>0</v>
      </c>
      <c r="L66" s="12">
        <f t="shared" si="2"/>
        <v>0</v>
      </c>
      <c r="M66" s="12"/>
    </row>
    <row r="67" spans="2:13" s="1" customFormat="1" ht="19.7" customHeight="1" x14ac:dyDescent="0.2">
      <c r="B67" s="5">
        <v>22</v>
      </c>
      <c r="C67" s="6" t="s">
        <v>69</v>
      </c>
      <c r="D67" s="6" t="s">
        <v>70</v>
      </c>
      <c r="E67" s="7" t="s">
        <v>71</v>
      </c>
      <c r="F67" s="6" t="s">
        <v>18</v>
      </c>
      <c r="G67" s="8">
        <v>28.13</v>
      </c>
      <c r="H67" s="10"/>
      <c r="I67" s="10">
        <f t="shared" si="0"/>
        <v>0</v>
      </c>
      <c r="J67" s="5">
        <v>8</v>
      </c>
      <c r="K67" s="10">
        <f t="shared" si="1"/>
        <v>0</v>
      </c>
      <c r="L67" s="12">
        <f t="shared" si="2"/>
        <v>0</v>
      </c>
      <c r="M67" s="12"/>
    </row>
    <row r="68" spans="2:13" s="1" customFormat="1" ht="19.7" customHeight="1" x14ac:dyDescent="0.2">
      <c r="B68" s="5">
        <v>23</v>
      </c>
      <c r="C68" s="6" t="s">
        <v>72</v>
      </c>
      <c r="D68" s="6" t="s">
        <v>73</v>
      </c>
      <c r="E68" s="7" t="s">
        <v>74</v>
      </c>
      <c r="F68" s="6" t="s">
        <v>18</v>
      </c>
      <c r="G68" s="8">
        <v>100.8</v>
      </c>
      <c r="H68" s="10"/>
      <c r="I68" s="10">
        <f t="shared" si="0"/>
        <v>0</v>
      </c>
      <c r="J68" s="5">
        <v>8</v>
      </c>
      <c r="K68" s="10">
        <f t="shared" si="1"/>
        <v>0</v>
      </c>
      <c r="L68" s="12">
        <f t="shared" si="2"/>
        <v>0</v>
      </c>
      <c r="M68" s="12"/>
    </row>
    <row r="69" spans="2:13" s="1" customFormat="1" ht="28.7" customHeight="1" x14ac:dyDescent="0.2">
      <c r="B69" s="5">
        <v>24</v>
      </c>
      <c r="C69" s="6" t="s">
        <v>75</v>
      </c>
      <c r="D69" s="6" t="s">
        <v>76</v>
      </c>
      <c r="E69" s="7" t="s">
        <v>77</v>
      </c>
      <c r="F69" s="6" t="s">
        <v>18</v>
      </c>
      <c r="G69" s="8">
        <v>23.38</v>
      </c>
      <c r="H69" s="10"/>
      <c r="I69" s="10">
        <f t="shared" si="0"/>
        <v>0</v>
      </c>
      <c r="J69" s="5">
        <v>8</v>
      </c>
      <c r="K69" s="10">
        <f t="shared" si="1"/>
        <v>0</v>
      </c>
      <c r="L69" s="12">
        <f t="shared" si="2"/>
        <v>0</v>
      </c>
      <c r="M69" s="12"/>
    </row>
    <row r="70" spans="2:13" s="1" customFormat="1" ht="28.7" customHeight="1" x14ac:dyDescent="0.2">
      <c r="B70" s="5">
        <v>25</v>
      </c>
      <c r="C70" s="6" t="s">
        <v>78</v>
      </c>
      <c r="D70" s="6" t="s">
        <v>79</v>
      </c>
      <c r="E70" s="7" t="s">
        <v>80</v>
      </c>
      <c r="F70" s="6" t="s">
        <v>28</v>
      </c>
      <c r="G70" s="8">
        <v>100</v>
      </c>
      <c r="H70" s="10"/>
      <c r="I70" s="10">
        <f t="shared" si="0"/>
        <v>0</v>
      </c>
      <c r="J70" s="5">
        <v>8</v>
      </c>
      <c r="K70" s="10">
        <f t="shared" si="1"/>
        <v>0</v>
      </c>
      <c r="L70" s="12">
        <f t="shared" si="2"/>
        <v>0</v>
      </c>
      <c r="M70" s="12"/>
    </row>
    <row r="71" spans="2:13" s="1" customFormat="1" ht="19.7" customHeight="1" x14ac:dyDescent="0.2">
      <c r="B71" s="5">
        <v>26</v>
      </c>
      <c r="C71" s="6" t="s">
        <v>81</v>
      </c>
      <c r="D71" s="6" t="s">
        <v>82</v>
      </c>
      <c r="E71" s="7" t="s">
        <v>83</v>
      </c>
      <c r="F71" s="6" t="s">
        <v>84</v>
      </c>
      <c r="G71" s="8">
        <v>29</v>
      </c>
      <c r="H71" s="10"/>
      <c r="I71" s="10">
        <f t="shared" si="0"/>
        <v>0</v>
      </c>
      <c r="J71" s="5">
        <v>8</v>
      </c>
      <c r="K71" s="10">
        <f t="shared" si="1"/>
        <v>0</v>
      </c>
      <c r="L71" s="12">
        <f t="shared" si="2"/>
        <v>0</v>
      </c>
      <c r="M71" s="12"/>
    </row>
    <row r="72" spans="2:13" s="1" customFormat="1" ht="19.7" customHeight="1" x14ac:dyDescent="0.2">
      <c r="B72" s="5">
        <v>27</v>
      </c>
      <c r="C72" s="6" t="s">
        <v>85</v>
      </c>
      <c r="D72" s="6" t="s">
        <v>86</v>
      </c>
      <c r="E72" s="7" t="s">
        <v>87</v>
      </c>
      <c r="F72" s="6" t="s">
        <v>14</v>
      </c>
      <c r="G72" s="8">
        <v>28</v>
      </c>
      <c r="H72" s="10"/>
      <c r="I72" s="10">
        <f t="shared" si="0"/>
        <v>0</v>
      </c>
      <c r="J72" s="5">
        <v>8</v>
      </c>
      <c r="K72" s="10">
        <f t="shared" si="1"/>
        <v>0</v>
      </c>
      <c r="L72" s="12">
        <f t="shared" si="2"/>
        <v>0</v>
      </c>
      <c r="M72" s="12"/>
    </row>
    <row r="73" spans="2:13" s="1" customFormat="1" ht="19.7" customHeight="1" x14ac:dyDescent="0.2">
      <c r="B73" s="5">
        <v>28</v>
      </c>
      <c r="C73" s="6" t="s">
        <v>88</v>
      </c>
      <c r="D73" s="6" t="s">
        <v>89</v>
      </c>
      <c r="E73" s="7" t="s">
        <v>90</v>
      </c>
      <c r="F73" s="6" t="s">
        <v>14</v>
      </c>
      <c r="G73" s="8">
        <v>3</v>
      </c>
      <c r="H73" s="10"/>
      <c r="I73" s="10">
        <f t="shared" si="0"/>
        <v>0</v>
      </c>
      <c r="J73" s="5">
        <v>8</v>
      </c>
      <c r="K73" s="10">
        <f t="shared" si="1"/>
        <v>0</v>
      </c>
      <c r="L73" s="12">
        <f t="shared" si="2"/>
        <v>0</v>
      </c>
      <c r="M73" s="12"/>
    </row>
    <row r="74" spans="2:13" s="1" customFormat="1" ht="28.7" customHeight="1" x14ac:dyDescent="0.2">
      <c r="B74" s="5">
        <v>29</v>
      </c>
      <c r="C74" s="6" t="s">
        <v>91</v>
      </c>
      <c r="D74" s="6" t="s">
        <v>92</v>
      </c>
      <c r="E74" s="7" t="s">
        <v>93</v>
      </c>
      <c r="F74" s="6" t="s">
        <v>84</v>
      </c>
      <c r="G74" s="8">
        <v>60</v>
      </c>
      <c r="H74" s="10"/>
      <c r="I74" s="10">
        <f t="shared" si="0"/>
        <v>0</v>
      </c>
      <c r="J74" s="5">
        <v>8</v>
      </c>
      <c r="K74" s="10">
        <f t="shared" si="1"/>
        <v>0</v>
      </c>
      <c r="L74" s="12">
        <f t="shared" si="2"/>
        <v>0</v>
      </c>
      <c r="M74" s="12"/>
    </row>
    <row r="75" spans="2:13" s="1" customFormat="1" ht="19.7" customHeight="1" x14ac:dyDescent="0.2">
      <c r="B75" s="5">
        <v>30</v>
      </c>
      <c r="C75" s="6" t="s">
        <v>94</v>
      </c>
      <c r="D75" s="6" t="s">
        <v>95</v>
      </c>
      <c r="E75" s="7" t="s">
        <v>96</v>
      </c>
      <c r="F75" s="6" t="s">
        <v>84</v>
      </c>
      <c r="G75" s="8">
        <v>12</v>
      </c>
      <c r="H75" s="10"/>
      <c r="I75" s="10">
        <f t="shared" si="0"/>
        <v>0</v>
      </c>
      <c r="J75" s="5">
        <v>8</v>
      </c>
      <c r="K75" s="10">
        <f t="shared" si="1"/>
        <v>0</v>
      </c>
      <c r="L75" s="12">
        <f t="shared" si="2"/>
        <v>0</v>
      </c>
      <c r="M75" s="12"/>
    </row>
    <row r="76" spans="2:13" s="1" customFormat="1" ht="19.7" customHeight="1" x14ac:dyDescent="0.2">
      <c r="B76" s="5">
        <v>31</v>
      </c>
      <c r="C76" s="6" t="s">
        <v>97</v>
      </c>
      <c r="D76" s="6" t="s">
        <v>98</v>
      </c>
      <c r="E76" s="7" t="s">
        <v>99</v>
      </c>
      <c r="F76" s="6" t="s">
        <v>18</v>
      </c>
      <c r="G76" s="8">
        <v>27.63</v>
      </c>
      <c r="H76" s="10"/>
      <c r="I76" s="10">
        <f t="shared" si="0"/>
        <v>0</v>
      </c>
      <c r="J76" s="5">
        <v>8</v>
      </c>
      <c r="K76" s="10">
        <f t="shared" si="1"/>
        <v>0</v>
      </c>
      <c r="L76" s="12">
        <f t="shared" si="2"/>
        <v>0</v>
      </c>
      <c r="M76" s="12"/>
    </row>
    <row r="77" spans="2:13" s="1" customFormat="1" ht="19.7" customHeight="1" x14ac:dyDescent="0.2">
      <c r="B77" s="5">
        <v>32</v>
      </c>
      <c r="C77" s="6" t="s">
        <v>100</v>
      </c>
      <c r="D77" s="6" t="s">
        <v>101</v>
      </c>
      <c r="E77" s="7" t="s">
        <v>102</v>
      </c>
      <c r="F77" s="6" t="s">
        <v>103</v>
      </c>
      <c r="G77" s="8">
        <v>59.5</v>
      </c>
      <c r="H77" s="10"/>
      <c r="I77" s="10">
        <f t="shared" si="0"/>
        <v>0</v>
      </c>
      <c r="J77" s="5">
        <v>8</v>
      </c>
      <c r="K77" s="10">
        <f t="shared" si="1"/>
        <v>0</v>
      </c>
      <c r="L77" s="12">
        <f t="shared" si="2"/>
        <v>0</v>
      </c>
      <c r="M77" s="12"/>
    </row>
    <row r="78" spans="2:13" s="1" customFormat="1" ht="19.7" customHeight="1" x14ac:dyDescent="0.2">
      <c r="B78" s="5">
        <v>33</v>
      </c>
      <c r="C78" s="6" t="s">
        <v>104</v>
      </c>
      <c r="D78" s="6" t="s">
        <v>105</v>
      </c>
      <c r="E78" s="7" t="s">
        <v>106</v>
      </c>
      <c r="F78" s="6" t="s">
        <v>84</v>
      </c>
      <c r="G78" s="8">
        <v>30</v>
      </c>
      <c r="H78" s="10"/>
      <c r="I78" s="10">
        <f t="shared" si="0"/>
        <v>0</v>
      </c>
      <c r="J78" s="5">
        <v>8</v>
      </c>
      <c r="K78" s="10">
        <f t="shared" si="1"/>
        <v>0</v>
      </c>
      <c r="L78" s="12">
        <f t="shared" si="2"/>
        <v>0</v>
      </c>
      <c r="M78" s="12"/>
    </row>
    <row r="79" spans="2:13" s="1" customFormat="1" ht="19.7" customHeight="1" x14ac:dyDescent="0.2">
      <c r="B79" s="5">
        <v>34</v>
      </c>
      <c r="C79" s="6" t="s">
        <v>107</v>
      </c>
      <c r="D79" s="6" t="s">
        <v>108</v>
      </c>
      <c r="E79" s="7" t="s">
        <v>109</v>
      </c>
      <c r="F79" s="6" t="s">
        <v>84</v>
      </c>
      <c r="G79" s="8">
        <v>1500</v>
      </c>
      <c r="H79" s="10"/>
      <c r="I79" s="10">
        <f t="shared" si="0"/>
        <v>0</v>
      </c>
      <c r="J79" s="5">
        <v>8</v>
      </c>
      <c r="K79" s="10">
        <f t="shared" si="1"/>
        <v>0</v>
      </c>
      <c r="L79" s="12">
        <f t="shared" si="2"/>
        <v>0</v>
      </c>
      <c r="M79" s="12"/>
    </row>
    <row r="80" spans="2:13" s="1" customFormat="1" ht="19.7" customHeight="1" x14ac:dyDescent="0.2">
      <c r="B80" s="5">
        <v>35</v>
      </c>
      <c r="C80" s="6" t="s">
        <v>110</v>
      </c>
      <c r="D80" s="6" t="s">
        <v>111</v>
      </c>
      <c r="E80" s="7" t="s">
        <v>112</v>
      </c>
      <c r="F80" s="6" t="s">
        <v>103</v>
      </c>
      <c r="G80" s="8">
        <v>103.47</v>
      </c>
      <c r="H80" s="10"/>
      <c r="I80" s="10">
        <f t="shared" si="0"/>
        <v>0</v>
      </c>
      <c r="J80" s="5">
        <v>8</v>
      </c>
      <c r="K80" s="10">
        <f t="shared" si="1"/>
        <v>0</v>
      </c>
      <c r="L80" s="12">
        <f t="shared" si="2"/>
        <v>0</v>
      </c>
      <c r="M80" s="12"/>
    </row>
    <row r="81" spans="2:14" s="1" customFormat="1" ht="19.7" customHeight="1" x14ac:dyDescent="0.2">
      <c r="B81" s="5">
        <v>36</v>
      </c>
      <c r="C81" s="6" t="s">
        <v>113</v>
      </c>
      <c r="D81" s="6" t="s">
        <v>114</v>
      </c>
      <c r="E81" s="7" t="s">
        <v>115</v>
      </c>
      <c r="F81" s="6" t="s">
        <v>116</v>
      </c>
      <c r="G81" s="8">
        <v>118</v>
      </c>
      <c r="H81" s="10"/>
      <c r="I81" s="10">
        <f t="shared" si="0"/>
        <v>0</v>
      </c>
      <c r="J81" s="5">
        <v>8</v>
      </c>
      <c r="K81" s="10">
        <f t="shared" si="1"/>
        <v>0</v>
      </c>
      <c r="L81" s="12">
        <f t="shared" si="2"/>
        <v>0</v>
      </c>
      <c r="M81" s="12"/>
    </row>
    <row r="82" spans="2:14" s="1" customFormat="1" ht="28.7" customHeight="1" x14ac:dyDescent="0.2">
      <c r="B82" s="5">
        <v>37</v>
      </c>
      <c r="C82" s="6" t="s">
        <v>117</v>
      </c>
      <c r="D82" s="6" t="s">
        <v>118</v>
      </c>
      <c r="E82" s="7" t="s">
        <v>119</v>
      </c>
      <c r="F82" s="6" t="s">
        <v>14</v>
      </c>
      <c r="G82" s="8">
        <v>20</v>
      </c>
      <c r="H82" s="10"/>
      <c r="I82" s="10">
        <f t="shared" si="0"/>
        <v>0</v>
      </c>
      <c r="J82" s="5">
        <v>8</v>
      </c>
      <c r="K82" s="10">
        <f t="shared" si="1"/>
        <v>0</v>
      </c>
      <c r="L82" s="12">
        <f t="shared" si="2"/>
        <v>0</v>
      </c>
      <c r="M82" s="12"/>
    </row>
    <row r="83" spans="2:14" s="1" customFormat="1" ht="19.7" customHeight="1" x14ac:dyDescent="0.2">
      <c r="B83" s="5">
        <v>38</v>
      </c>
      <c r="C83" s="6" t="s">
        <v>120</v>
      </c>
      <c r="D83" s="6" t="s">
        <v>121</v>
      </c>
      <c r="E83" s="7" t="s">
        <v>122</v>
      </c>
      <c r="F83" s="6" t="s">
        <v>84</v>
      </c>
      <c r="G83" s="8">
        <v>20</v>
      </c>
      <c r="H83" s="10"/>
      <c r="I83" s="10">
        <f t="shared" si="0"/>
        <v>0</v>
      </c>
      <c r="J83" s="5">
        <v>8</v>
      </c>
      <c r="K83" s="10">
        <f t="shared" si="1"/>
        <v>0</v>
      </c>
      <c r="L83" s="12">
        <f t="shared" si="2"/>
        <v>0</v>
      </c>
      <c r="M83" s="12"/>
    </row>
    <row r="84" spans="2:14" s="1" customFormat="1" ht="19.7" customHeight="1" x14ac:dyDescent="0.2">
      <c r="B84" s="5">
        <v>39</v>
      </c>
      <c r="C84" s="6" t="s">
        <v>123</v>
      </c>
      <c r="D84" s="6" t="s">
        <v>124</v>
      </c>
      <c r="E84" s="7" t="s">
        <v>125</v>
      </c>
      <c r="F84" s="6" t="s">
        <v>18</v>
      </c>
      <c r="G84" s="8">
        <v>4.88</v>
      </c>
      <c r="H84" s="10"/>
      <c r="I84" s="10">
        <f t="shared" si="0"/>
        <v>0</v>
      </c>
      <c r="J84" s="5">
        <v>8</v>
      </c>
      <c r="K84" s="10">
        <f t="shared" si="1"/>
        <v>0</v>
      </c>
      <c r="L84" s="12">
        <f t="shared" si="2"/>
        <v>0</v>
      </c>
      <c r="M84" s="12"/>
    </row>
    <row r="85" spans="2:14" s="1" customFormat="1" ht="28.7" customHeight="1" x14ac:dyDescent="0.2">
      <c r="B85" s="5">
        <v>40</v>
      </c>
      <c r="C85" s="6" t="s">
        <v>126</v>
      </c>
      <c r="D85" s="6" t="s">
        <v>127</v>
      </c>
      <c r="E85" s="7" t="s">
        <v>128</v>
      </c>
      <c r="F85" s="6" t="s">
        <v>116</v>
      </c>
      <c r="G85" s="8">
        <v>7</v>
      </c>
      <c r="H85" s="10"/>
      <c r="I85" s="10">
        <f t="shared" si="0"/>
        <v>0</v>
      </c>
      <c r="J85" s="5">
        <v>8</v>
      </c>
      <c r="K85" s="10">
        <f t="shared" si="1"/>
        <v>0</v>
      </c>
      <c r="L85" s="12">
        <f t="shared" si="2"/>
        <v>0</v>
      </c>
      <c r="M85" s="12"/>
    </row>
    <row r="86" spans="2:14" s="1" customFormat="1" ht="19.7" customHeight="1" x14ac:dyDescent="0.2">
      <c r="B86" s="5">
        <v>41</v>
      </c>
      <c r="C86" s="6" t="s">
        <v>129</v>
      </c>
      <c r="D86" s="6" t="s">
        <v>130</v>
      </c>
      <c r="E86" s="7" t="s">
        <v>131</v>
      </c>
      <c r="F86" s="6" t="s">
        <v>132</v>
      </c>
      <c r="G86" s="8">
        <v>3000</v>
      </c>
      <c r="H86" s="10"/>
      <c r="I86" s="10">
        <f t="shared" si="0"/>
        <v>0</v>
      </c>
      <c r="J86" s="5">
        <v>8</v>
      </c>
      <c r="K86" s="10">
        <f t="shared" si="1"/>
        <v>0</v>
      </c>
      <c r="L86" s="12">
        <f t="shared" si="2"/>
        <v>0</v>
      </c>
      <c r="M86" s="12"/>
    </row>
    <row r="87" spans="2:14" s="1" customFormat="1" ht="19.7" customHeight="1" x14ac:dyDescent="0.2">
      <c r="B87" s="5">
        <v>42</v>
      </c>
      <c r="C87" s="6" t="s">
        <v>133</v>
      </c>
      <c r="D87" s="6" t="s">
        <v>134</v>
      </c>
      <c r="E87" s="7" t="s">
        <v>135</v>
      </c>
      <c r="F87" s="6" t="s">
        <v>116</v>
      </c>
      <c r="G87" s="8">
        <v>458</v>
      </c>
      <c r="H87" s="10"/>
      <c r="I87" s="10">
        <f t="shared" si="0"/>
        <v>0</v>
      </c>
      <c r="J87" s="5">
        <v>8</v>
      </c>
      <c r="K87" s="10">
        <f t="shared" si="1"/>
        <v>0</v>
      </c>
      <c r="L87" s="12">
        <f t="shared" si="2"/>
        <v>0</v>
      </c>
      <c r="M87" s="12"/>
    </row>
    <row r="88" spans="2:14" s="1" customFormat="1" ht="19.7" customHeight="1" x14ac:dyDescent="0.2">
      <c r="B88" s="5">
        <v>43</v>
      </c>
      <c r="C88" s="6" t="s">
        <v>136</v>
      </c>
      <c r="D88" s="6" t="s">
        <v>137</v>
      </c>
      <c r="E88" s="7" t="s">
        <v>138</v>
      </c>
      <c r="F88" s="6" t="s">
        <v>116</v>
      </c>
      <c r="G88" s="8">
        <v>286.86</v>
      </c>
      <c r="H88" s="10"/>
      <c r="I88" s="10">
        <f t="shared" si="0"/>
        <v>0</v>
      </c>
      <c r="J88" s="5">
        <v>8</v>
      </c>
      <c r="K88" s="10">
        <f t="shared" si="1"/>
        <v>0</v>
      </c>
      <c r="L88" s="12">
        <f t="shared" si="2"/>
        <v>0</v>
      </c>
      <c r="M88" s="12"/>
    </row>
    <row r="89" spans="2:14" s="1" customFormat="1" ht="19.7" customHeight="1" x14ac:dyDescent="0.2">
      <c r="B89" s="5">
        <v>44</v>
      </c>
      <c r="C89" s="6" t="s">
        <v>139</v>
      </c>
      <c r="D89" s="6" t="s">
        <v>140</v>
      </c>
      <c r="E89" s="7" t="s">
        <v>141</v>
      </c>
      <c r="F89" s="6" t="s">
        <v>116</v>
      </c>
      <c r="G89" s="8">
        <v>29</v>
      </c>
      <c r="H89" s="10"/>
      <c r="I89" s="10">
        <f t="shared" si="0"/>
        <v>0</v>
      </c>
      <c r="J89" s="5">
        <v>8</v>
      </c>
      <c r="K89" s="10">
        <f t="shared" si="1"/>
        <v>0</v>
      </c>
      <c r="L89" s="12">
        <f t="shared" si="2"/>
        <v>0</v>
      </c>
      <c r="M89" s="12"/>
    </row>
    <row r="90" spans="2:14" s="1" customFormat="1" ht="19.7" customHeight="1" x14ac:dyDescent="0.2">
      <c r="B90" s="5">
        <v>45</v>
      </c>
      <c r="C90" s="6" t="s">
        <v>142</v>
      </c>
      <c r="D90" s="6" t="s">
        <v>143</v>
      </c>
      <c r="E90" s="7" t="s">
        <v>144</v>
      </c>
      <c r="F90" s="6" t="s">
        <v>116</v>
      </c>
      <c r="G90" s="8">
        <v>258.10000000000002</v>
      </c>
      <c r="H90" s="10"/>
      <c r="I90" s="10">
        <f t="shared" si="0"/>
        <v>0</v>
      </c>
      <c r="J90" s="5">
        <v>8</v>
      </c>
      <c r="K90" s="10">
        <f t="shared" si="1"/>
        <v>0</v>
      </c>
      <c r="L90" s="12">
        <f t="shared" si="2"/>
        <v>0</v>
      </c>
      <c r="M90" s="12"/>
    </row>
    <row r="91" spans="2:14" s="1" customFormat="1" ht="19.7" customHeight="1" x14ac:dyDescent="0.2">
      <c r="B91" s="5">
        <v>46</v>
      </c>
      <c r="C91" s="6" t="s">
        <v>145</v>
      </c>
      <c r="D91" s="6" t="s">
        <v>146</v>
      </c>
      <c r="E91" s="7" t="s">
        <v>144</v>
      </c>
      <c r="F91" s="6" t="s">
        <v>116</v>
      </c>
      <c r="G91" s="8">
        <v>6</v>
      </c>
      <c r="H91" s="10"/>
      <c r="I91" s="10">
        <f t="shared" si="0"/>
        <v>0</v>
      </c>
      <c r="J91" s="5">
        <v>23</v>
      </c>
      <c r="K91" s="10">
        <f t="shared" si="1"/>
        <v>0</v>
      </c>
      <c r="L91" s="12">
        <f t="shared" si="2"/>
        <v>0</v>
      </c>
      <c r="M91" s="12"/>
    </row>
    <row r="92" spans="2:14" s="1" customFormat="1" ht="55.9" customHeight="1" x14ac:dyDescent="0.2"/>
    <row r="93" spans="2:14" s="1" customFormat="1" ht="21.4" customHeight="1" x14ac:dyDescent="0.2">
      <c r="B93" s="17" t="s">
        <v>147</v>
      </c>
      <c r="C93" s="17"/>
      <c r="D93" s="17"/>
      <c r="E93" s="17"/>
      <c r="F93" s="20">
        <f>SUM(I32,I37,I42,I47,I50:I91)</f>
        <v>0</v>
      </c>
      <c r="G93" s="20"/>
      <c r="H93" s="20"/>
      <c r="I93" s="20"/>
      <c r="J93" s="20"/>
      <c r="K93" s="20"/>
      <c r="L93" s="20"/>
      <c r="M93" s="20"/>
    </row>
    <row r="94" spans="2:14" s="1" customFormat="1" ht="21.4" customHeight="1" x14ac:dyDescent="0.2">
      <c r="B94" s="17" t="s">
        <v>148</v>
      </c>
      <c r="C94" s="17"/>
      <c r="D94" s="17"/>
      <c r="E94" s="17"/>
      <c r="F94" s="21">
        <f>SUM(L32,L37,L42,L47,L50:M91)</f>
        <v>0</v>
      </c>
      <c r="G94" s="21"/>
      <c r="H94" s="21"/>
      <c r="I94" s="21"/>
      <c r="J94" s="21"/>
      <c r="K94" s="21"/>
      <c r="L94" s="21"/>
      <c r="M94" s="21"/>
    </row>
    <row r="95" spans="2:14" s="1" customFormat="1" ht="11.1" customHeight="1" x14ac:dyDescent="0.2"/>
    <row r="96" spans="2:14" s="1" customFormat="1" ht="61.35" customHeight="1" x14ac:dyDescent="0.2">
      <c r="B96" s="18" t="s">
        <v>168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2:14" s="1" customFormat="1" ht="2.65" customHeight="1" x14ac:dyDescent="0.2"/>
    <row r="98" spans="2:14" s="1" customFormat="1" ht="89.1" customHeight="1" x14ac:dyDescent="0.2">
      <c r="B98" s="18" t="s">
        <v>169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2:14" s="1" customFormat="1" ht="5.25" customHeight="1" x14ac:dyDescent="0.2"/>
    <row r="100" spans="2:14" s="1" customFormat="1" ht="89.1" customHeight="1" x14ac:dyDescent="0.2">
      <c r="B100" s="18" t="s">
        <v>170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2:14" s="1" customFormat="1" ht="5.25" customHeight="1" x14ac:dyDescent="0.2"/>
    <row r="102" spans="2:14" s="1" customFormat="1" ht="37.9" customHeight="1" x14ac:dyDescent="0.2">
      <c r="B102" s="29" t="s">
        <v>160</v>
      </c>
      <c r="C102" s="29"/>
      <c r="D102" s="29"/>
      <c r="E102" s="29"/>
      <c r="F102" s="25" t="s">
        <v>161</v>
      </c>
      <c r="G102" s="25"/>
      <c r="H102" s="25"/>
      <c r="I102" s="25"/>
      <c r="J102" s="25"/>
      <c r="K102" s="25"/>
      <c r="L102" s="25"/>
    </row>
    <row r="103" spans="2:14" s="1" customFormat="1" ht="28.7" customHeight="1" x14ac:dyDescent="0.2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2:14" s="1" customFormat="1" ht="28.7" customHeight="1" x14ac:dyDescent="0.2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2:14" s="1" customFormat="1" ht="28.7" customHeight="1" x14ac:dyDescent="0.2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2:14" s="1" customFormat="1" ht="28.7" customHeight="1" x14ac:dyDescent="0.2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2:14" s="1" customFormat="1" ht="2.65" customHeight="1" x14ac:dyDescent="0.2"/>
    <row r="108" spans="2:14" s="1" customFormat="1" ht="172.5" customHeight="1" x14ac:dyDescent="0.2">
      <c r="B108" s="18" t="s">
        <v>171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2:14" s="1" customFormat="1" ht="2.65" customHeight="1" x14ac:dyDescent="0.2"/>
    <row r="110" spans="2:14" s="1" customFormat="1" ht="33.6" customHeight="1" x14ac:dyDescent="0.2">
      <c r="B110" s="24" t="s">
        <v>172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2:14" s="1" customFormat="1" ht="2.65" customHeight="1" x14ac:dyDescent="0.2"/>
    <row r="112" spans="2:14" s="1" customFormat="1" ht="37.9" customHeight="1" x14ac:dyDescent="0.2">
      <c r="B112" s="29" t="s">
        <v>162</v>
      </c>
      <c r="C112" s="29"/>
      <c r="D112" s="29"/>
      <c r="E112" s="29"/>
      <c r="F112" s="27" t="s">
        <v>163</v>
      </c>
      <c r="G112" s="27"/>
      <c r="H112" s="27"/>
      <c r="I112" s="27"/>
      <c r="J112" s="27"/>
      <c r="K112" s="27"/>
      <c r="L112" s="27"/>
    </row>
    <row r="113" spans="2:14" s="1" customFormat="1" ht="28.7" customHeight="1" x14ac:dyDescent="0.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4" s="1" customFormat="1" ht="28.7" customHeight="1" x14ac:dyDescent="0.2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2:14" s="1" customFormat="1" ht="28.7" customHeight="1" x14ac:dyDescent="0.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4" s="1" customFormat="1" ht="28.7" customHeight="1" x14ac:dyDescent="0.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4" s="1" customFormat="1" ht="2.65" customHeight="1" x14ac:dyDescent="0.2"/>
    <row r="118" spans="2:14" s="1" customFormat="1" ht="130.69999999999999" customHeight="1" x14ac:dyDescent="0.2">
      <c r="B118" s="18" t="s">
        <v>173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2:14" s="1" customFormat="1" ht="2.65" customHeight="1" x14ac:dyDescent="0.2"/>
    <row r="120" spans="2:14" s="1" customFormat="1" ht="47.45" customHeight="1" x14ac:dyDescent="0.2">
      <c r="B120" s="18" t="s">
        <v>174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2.65" customHeight="1" x14ac:dyDescent="0.2"/>
    <row r="122" spans="2:14" s="1" customFormat="1" ht="47.45" customHeight="1" x14ac:dyDescent="0.2">
      <c r="B122" s="18" t="s">
        <v>175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2.65" customHeight="1" x14ac:dyDescent="0.2"/>
    <row r="124" spans="2:14" s="1" customFormat="1" ht="33.6" customHeight="1" x14ac:dyDescent="0.2">
      <c r="B124" s="18" t="s">
        <v>176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2:14" s="1" customFormat="1" ht="2.65" customHeight="1" x14ac:dyDescent="0.2"/>
    <row r="126" spans="2:14" s="1" customFormat="1" ht="116.85" customHeight="1" x14ac:dyDescent="0.2">
      <c r="B126" s="18" t="s">
        <v>177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2:14" s="1" customFormat="1" ht="2.65" customHeight="1" x14ac:dyDescent="0.2"/>
    <row r="128" spans="2:14" s="1" customFormat="1" ht="75.2" customHeight="1" x14ac:dyDescent="0.2">
      <c r="B128" s="18" t="s">
        <v>178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2:10" s="1" customFormat="1" ht="86.85" customHeight="1" x14ac:dyDescent="0.2"/>
    <row r="130" spans="2:10" s="1" customFormat="1" ht="17.649999999999999" customHeight="1" x14ac:dyDescent="0.2">
      <c r="I130" s="28" t="s">
        <v>159</v>
      </c>
      <c r="J130" s="28"/>
    </row>
    <row r="131" spans="2:10" s="1" customFormat="1" ht="145.15" customHeight="1" x14ac:dyDescent="0.2"/>
    <row r="132" spans="2:10" s="1" customFormat="1" ht="81.599999999999994" customHeight="1" x14ac:dyDescent="0.2">
      <c r="B132" s="23" t="s">
        <v>179</v>
      </c>
      <c r="C132" s="23"/>
      <c r="D132" s="23"/>
      <c r="E132" s="23"/>
      <c r="F132" s="23"/>
      <c r="G132" s="23"/>
      <c r="H132" s="23"/>
      <c r="I132" s="23"/>
      <c r="J132" s="23"/>
    </row>
    <row r="133" spans="2:10" s="1" customFormat="1" ht="28.7" customHeight="1" x14ac:dyDescent="0.2"/>
  </sheetData>
  <mergeCells count="101">
    <mergeCell ref="L72:M72"/>
    <mergeCell ref="L73:M73"/>
    <mergeCell ref="L74:M74"/>
    <mergeCell ref="L75:M75"/>
    <mergeCell ref="L76:M76"/>
    <mergeCell ref="B116:E116"/>
    <mergeCell ref="B118:N118"/>
    <mergeCell ref="B120:N120"/>
    <mergeCell ref="B122:N122"/>
    <mergeCell ref="B124:N124"/>
    <mergeCell ref="B10:D11"/>
    <mergeCell ref="B100:N100"/>
    <mergeCell ref="B102:E102"/>
    <mergeCell ref="B103:E103"/>
    <mergeCell ref="B104:E104"/>
    <mergeCell ref="B105:E105"/>
    <mergeCell ref="B106:E106"/>
    <mergeCell ref="B108:N108"/>
    <mergeCell ref="B110:N110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B126:N126"/>
    <mergeCell ref="B128:N128"/>
    <mergeCell ref="B132:J132"/>
    <mergeCell ref="B24:L24"/>
    <mergeCell ref="B26:L26"/>
    <mergeCell ref="B29:K29"/>
    <mergeCell ref="B34:K34"/>
    <mergeCell ref="B39:K39"/>
    <mergeCell ref="F102:L102"/>
    <mergeCell ref="F103:L103"/>
    <mergeCell ref="F104:L104"/>
    <mergeCell ref="F105:L105"/>
    <mergeCell ref="F106:L106"/>
    <mergeCell ref="F112:L112"/>
    <mergeCell ref="F113:L113"/>
    <mergeCell ref="F114:L114"/>
    <mergeCell ref="F115:L115"/>
    <mergeCell ref="F116:L116"/>
    <mergeCell ref="I130:J130"/>
    <mergeCell ref="L61:M61"/>
    <mergeCell ref="B112:E112"/>
    <mergeCell ref="B113:E113"/>
    <mergeCell ref="B114:E114"/>
    <mergeCell ref="B115:E115"/>
    <mergeCell ref="B4:D4"/>
    <mergeCell ref="B44:K44"/>
    <mergeCell ref="B6:D6"/>
    <mergeCell ref="B8:D8"/>
    <mergeCell ref="B93:E93"/>
    <mergeCell ref="B94:E94"/>
    <mergeCell ref="B96:N96"/>
    <mergeCell ref="B98:N98"/>
    <mergeCell ref="E14:G14"/>
    <mergeCell ref="F93:M93"/>
    <mergeCell ref="F94:M94"/>
    <mergeCell ref="G11:N12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86:M86"/>
    <mergeCell ref="L87:M87"/>
    <mergeCell ref="L88:M88"/>
    <mergeCell ref="L89:M89"/>
    <mergeCell ref="L90:M90"/>
    <mergeCell ref="L91:M91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2023-11-17T11:34:49Z</dcterms:created>
  <dcterms:modified xsi:type="dcterms:W3CDTF">2023-11-17T12:31:04Z</dcterms:modified>
</cp:coreProperties>
</file>