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OZ Slov.Ľupča 2021-2024 - Poľana\Výzvy na predloženie ponuky\Výzva č.16 -LS Poltár 18-4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2" i="1" l="1"/>
  <c r="F16" i="1" l="1"/>
  <c r="L16" i="1"/>
  <c r="O12" i="1"/>
  <c r="O16" i="1" l="1"/>
  <c r="O18" i="1" s="1"/>
  <c r="O17" i="1" s="1"/>
</calcChain>
</file>

<file path=xl/sharedStrings.xml><?xml version="1.0" encoding="utf-8"?>
<sst xmlns="http://schemas.openxmlformats.org/spreadsheetml/2006/main" count="72" uniqueCount="58">
  <si>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</si>
  <si>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</si>
  <si>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</si>
  <si>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</si>
  <si>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</si>
  <si>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</si>
  <si>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</si>
  <si>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</si>
  <si>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</si>
  <si>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</si>
  <si>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</si>
  <si>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</si>
  <si>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</si>
  <si>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</si>
  <si>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</si>
  <si>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</si>
  <si>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</si>
  <si>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</si>
  <si>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</si>
  <si>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</si>
  <si>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</si>
  <si>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</si>
  <si>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</si>
  <si>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</si>
  <si>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</si>
  <si>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</si>
  <si>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</si>
  <si>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</si>
  <si>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</si>
  <si>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</si>
  <si>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</si>
  <si>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</si>
  <si>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</si>
  <si>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</si>
  <si>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</si>
  <si>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</si>
  <si>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</si>
  <si>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</si>
  <si>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</si>
  <si>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</si>
  <si>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</si>
  <si>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1,2,4a,6,7</t>
  </si>
  <si>
    <t>20</t>
  </si>
  <si>
    <t>LO Petrovec</t>
  </si>
  <si>
    <t>VU-50</t>
  </si>
  <si>
    <t>0</t>
  </si>
  <si>
    <t>Lesnícke služby v ťažbovom procese na OZ Poľana, LS Poltár- výzva č.16 - 18/4</t>
  </si>
  <si>
    <t xml:space="preserve">DNS č.16 -18/04 </t>
  </si>
  <si>
    <t>LP008-32A0</t>
  </si>
  <si>
    <t>LP008-383 0</t>
  </si>
  <si>
    <t>LP008-53F0</t>
  </si>
  <si>
    <t>LP008-56A2</t>
  </si>
  <si>
    <t>25</t>
  </si>
  <si>
    <t>- | - | 150</t>
  </si>
  <si>
    <t>OÚ</t>
  </si>
  <si>
    <t>- | - | 500</t>
  </si>
  <si>
    <t>- | - | 250</t>
  </si>
  <si>
    <t>- | - |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</si>
</sst>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1"/>
    </font>
    <font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23" fillId="0" borderId="13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activeCell="L12" sqref="L12"/>
    </sheetView>
  </sheetViews>
  <sheetFormatPr defaultRowHeight="14.4" x14ac:dyDescent="0.3"/>
  <cols>
    <col min="1" max="1" width="14.6640625" style="4" customWidth="1"/>
    <col min="2" max="2" width="16.6640625" style="4" customWidth="1"/>
    <col min="3" max="3" width="31.6640625" style="4" customWidth="1"/>
    <col min="4" max="6" width="8.88671875" style="4"/>
    <col min="7" max="7" width="7.441406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.44140625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7" t="s">
        <v>36</v>
      </c>
      <c r="N1" s="2"/>
      <c r="O1" s="3"/>
    </row>
    <row r="2" spans="1:15" ht="19.95" customHeight="1" x14ac:dyDescent="0.3">
      <c r="A2" s="25" t="s">
        <v>32</v>
      </c>
      <c r="B2" s="26"/>
      <c r="C2" s="42" t="s">
        <v>33</v>
      </c>
      <c r="D2" s="43"/>
      <c r="E2" s="43"/>
      <c r="F2" s="43"/>
      <c r="G2" s="43"/>
      <c r="H2" s="43"/>
      <c r="I2" s="43"/>
      <c r="J2" s="43"/>
      <c r="K2" s="43"/>
      <c r="L2" s="26"/>
      <c r="M2" s="27" t="s">
        <v>34</v>
      </c>
      <c r="N2"/>
      <c r="O2" s="28"/>
    </row>
    <row r="3" spans="1:15" ht="22.5" customHeight="1" x14ac:dyDescent="0.3">
      <c r="A3" s="25" t="s">
        <v>35</v>
      </c>
      <c r="B3" s="26"/>
      <c r="C3" s="44" t="s">
        <v>46</v>
      </c>
      <c r="D3" s="45"/>
      <c r="E3" s="45"/>
      <c r="F3" s="45"/>
      <c r="G3" s="45"/>
      <c r="H3" s="45"/>
      <c r="I3" s="45"/>
      <c r="J3" s="45"/>
      <c r="K3" s="45"/>
      <c r="L3" s="26"/>
      <c r="M3" s="26"/>
      <c r="N3" s="29"/>
      <c r="O3" s="28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66"/>
      <c r="E5" s="66"/>
      <c r="F5" s="5"/>
    </row>
    <row r="6" spans="1:15" ht="15" customHeight="1" x14ac:dyDescent="0.3">
      <c r="A6" s="30" t="s">
        <v>39</v>
      </c>
      <c r="B6" s="67" t="s">
        <v>0</v>
      </c>
      <c r="C6" s="67"/>
      <c r="D6" s="67"/>
      <c r="E6" s="67"/>
      <c r="F6" s="5"/>
    </row>
    <row r="7" spans="1:15" ht="6" customHeight="1" x14ac:dyDescent="0.3">
      <c r="A7" s="5"/>
      <c r="B7" s="68"/>
      <c r="C7" s="68"/>
      <c r="D7" s="68"/>
      <c r="E7" s="68"/>
      <c r="F7" s="5"/>
    </row>
    <row r="8" spans="1:15" ht="16.5" customHeight="1" thickBot="1" x14ac:dyDescent="0.35">
      <c r="A8" s="6" t="s">
        <v>1</v>
      </c>
      <c r="B8" s="38" t="s">
        <v>47</v>
      </c>
      <c r="C8" s="31"/>
      <c r="F8" s="5"/>
    </row>
    <row r="9" spans="1:15" ht="21" customHeight="1" thickBot="1" x14ac:dyDescent="0.35">
      <c r="A9" s="69" t="s">
        <v>2</v>
      </c>
      <c r="B9" s="70" t="s">
        <v>3</v>
      </c>
      <c r="C9" s="7" t="s">
        <v>4</v>
      </c>
      <c r="D9" s="59" t="s">
        <v>5</v>
      </c>
      <c r="E9" s="59"/>
      <c r="F9" s="59"/>
      <c r="G9" s="65" t="s">
        <v>6</v>
      </c>
      <c r="H9" s="59" t="s">
        <v>7</v>
      </c>
      <c r="I9" s="59" t="s">
        <v>8</v>
      </c>
      <c r="J9" s="59"/>
      <c r="K9" s="58" t="s">
        <v>9</v>
      </c>
      <c r="L9" s="59" t="s">
        <v>10</v>
      </c>
      <c r="M9" s="59" t="s">
        <v>11</v>
      </c>
      <c r="N9" s="60" t="s">
        <v>37</v>
      </c>
      <c r="O9" s="63" t="s">
        <v>12</v>
      </c>
    </row>
    <row r="10" spans="1:15" ht="21.75" customHeight="1" thickBot="1" x14ac:dyDescent="0.35">
      <c r="A10" s="69"/>
      <c r="B10" s="70"/>
      <c r="C10" s="64" t="s">
        <v>13</v>
      </c>
      <c r="D10" s="64" t="s">
        <v>14</v>
      </c>
      <c r="E10" s="64" t="s">
        <v>15</v>
      </c>
      <c r="F10" s="59" t="s">
        <v>16</v>
      </c>
      <c r="G10" s="65"/>
      <c r="H10" s="59"/>
      <c r="I10" s="64" t="s">
        <v>14</v>
      </c>
      <c r="J10" s="53" t="s">
        <v>15</v>
      </c>
      <c r="K10" s="58"/>
      <c r="L10" s="59"/>
      <c r="M10" s="59"/>
      <c r="N10" s="61"/>
      <c r="O10" s="63"/>
    </row>
    <row r="11" spans="1:15" ht="50.25" customHeight="1" thickBot="1" x14ac:dyDescent="0.35">
      <c r="A11" s="69"/>
      <c r="B11" s="70"/>
      <c r="C11" s="64"/>
      <c r="D11" s="64"/>
      <c r="E11" s="64"/>
      <c r="F11" s="59"/>
      <c r="G11" s="65"/>
      <c r="H11" s="59"/>
      <c r="I11" s="64"/>
      <c r="J11" s="53"/>
      <c r="K11" s="58"/>
      <c r="L11" s="59"/>
      <c r="M11" s="59"/>
      <c r="N11" s="62"/>
      <c r="O11" s="63"/>
    </row>
    <row r="12" spans="1:15" ht="17.399999999999999" customHeight="1" x14ac:dyDescent="0.3">
      <c r="A12" s="8" t="s">
        <v>43</v>
      </c>
      <c r="B12" s="9" t="s">
        <v>48</v>
      </c>
      <c r="C12" s="39" t="s">
        <v>41</v>
      </c>
      <c r="D12" s="40">
        <v>95.68</v>
      </c>
      <c r="E12" s="40">
        <v>0</v>
      </c>
      <c r="F12" s="10">
        <f t="shared" ref="F12:F15" si="0">SUM(D12,E12)</f>
        <v>95.68</v>
      </c>
      <c r="G12" s="11" t="s">
        <v>44</v>
      </c>
      <c r="H12" s="9" t="s">
        <v>52</v>
      </c>
      <c r="I12" s="12">
        <v>0.52</v>
      </c>
      <c r="J12" s="12">
        <v>0</v>
      </c>
      <c r="K12" s="13" t="s">
        <v>53</v>
      </c>
      <c r="L12" s="14">
        <v>1711.7</v>
      </c>
      <c r="M12" s="15" t="s">
        <v>17</v>
      </c>
      <c r="N12" s="34"/>
      <c r="O12" s="14">
        <f t="shared" ref="O12:O15" si="1">F12*N12</f>
        <v>0</v>
      </c>
    </row>
    <row r="13" spans="1:15" ht="17.399999999999999" customHeight="1" x14ac:dyDescent="0.3">
      <c r="A13" s="8" t="s">
        <v>43</v>
      </c>
      <c r="B13" s="9" t="s">
        <v>49</v>
      </c>
      <c r="C13" s="39" t="s">
        <v>41</v>
      </c>
      <c r="D13" s="40">
        <v>0</v>
      </c>
      <c r="E13" s="40">
        <v>95.960000000000008</v>
      </c>
      <c r="F13" s="10">
        <f t="shared" si="0"/>
        <v>95.960000000000008</v>
      </c>
      <c r="G13" s="11" t="s">
        <v>54</v>
      </c>
      <c r="H13" s="9" t="s">
        <v>42</v>
      </c>
      <c r="I13" s="12">
        <v>0</v>
      </c>
      <c r="J13" s="12">
        <v>0.34297019117943367</v>
      </c>
      <c r="K13" s="13" t="s">
        <v>55</v>
      </c>
      <c r="L13" s="14">
        <v>2406.94</v>
      </c>
      <c r="M13" s="15" t="s">
        <v>17</v>
      </c>
      <c r="N13" s="34"/>
      <c r="O13" s="14">
        <f t="shared" si="1"/>
        <v>0</v>
      </c>
    </row>
    <row r="14" spans="1:15" ht="17.399999999999999" customHeight="1" x14ac:dyDescent="0.3">
      <c r="A14" s="8" t="s">
        <v>43</v>
      </c>
      <c r="B14" s="9" t="s">
        <v>50</v>
      </c>
      <c r="C14" s="39" t="s">
        <v>41</v>
      </c>
      <c r="D14" s="40">
        <v>0</v>
      </c>
      <c r="E14" s="40">
        <v>7.8</v>
      </c>
      <c r="F14" s="10">
        <f t="shared" si="0"/>
        <v>7.8</v>
      </c>
      <c r="G14" s="11" t="s">
        <v>44</v>
      </c>
      <c r="H14" s="9" t="s">
        <v>45</v>
      </c>
      <c r="I14" s="12">
        <v>0</v>
      </c>
      <c r="J14" s="12">
        <v>0.26</v>
      </c>
      <c r="K14" s="13" t="s">
        <v>56</v>
      </c>
      <c r="L14" s="14">
        <v>199.43</v>
      </c>
      <c r="M14" s="15" t="s">
        <v>17</v>
      </c>
      <c r="N14" s="34"/>
      <c r="O14" s="14">
        <f t="shared" si="1"/>
        <v>0</v>
      </c>
    </row>
    <row r="15" spans="1:15" ht="17.399999999999999" customHeight="1" thickBot="1" x14ac:dyDescent="0.35">
      <c r="A15" s="8" t="s">
        <v>43</v>
      </c>
      <c r="B15" s="9" t="s">
        <v>51</v>
      </c>
      <c r="C15" s="39" t="s">
        <v>41</v>
      </c>
      <c r="D15" s="40">
        <v>31.24</v>
      </c>
      <c r="E15" s="40">
        <v>139.94</v>
      </c>
      <c r="F15" s="10">
        <f t="shared" si="0"/>
        <v>171.18</v>
      </c>
      <c r="G15" s="11" t="s">
        <v>44</v>
      </c>
      <c r="H15" s="9" t="s">
        <v>42</v>
      </c>
      <c r="I15" s="12">
        <v>0.22</v>
      </c>
      <c r="J15" s="12">
        <v>0.18364829396325458</v>
      </c>
      <c r="K15" s="13" t="s">
        <v>57</v>
      </c>
      <c r="L15" s="14">
        <v>6124.17</v>
      </c>
      <c r="M15" s="15" t="s">
        <v>17</v>
      </c>
      <c r="N15" s="34"/>
      <c r="O15" s="14">
        <f t="shared" si="1"/>
        <v>0</v>
      </c>
    </row>
    <row r="16" spans="1:15" ht="17.399999999999999" customHeight="1" thickBot="1" x14ac:dyDescent="0.35">
      <c r="A16" s="16"/>
      <c r="B16" s="17"/>
      <c r="C16" s="17"/>
      <c r="D16" s="17"/>
      <c r="E16" s="17"/>
      <c r="F16" s="32">
        <f>SUM(F12:F15)</f>
        <v>370.62</v>
      </c>
      <c r="G16" s="17"/>
      <c r="H16" s="17"/>
      <c r="I16" s="17"/>
      <c r="J16" s="54" t="s">
        <v>18</v>
      </c>
      <c r="K16" s="54"/>
      <c r="L16" s="18">
        <f>SUM(L12:L15)</f>
        <v>10442.240000000002</v>
      </c>
      <c r="M16" s="19"/>
      <c r="N16" s="20" t="s">
        <v>19</v>
      </c>
      <c r="O16" s="35">
        <f>SUM(O12:O15)</f>
        <v>0</v>
      </c>
    </row>
    <row r="17" spans="1:15" ht="17.399999999999999" customHeight="1" thickBot="1" x14ac:dyDescent="0.35">
      <c r="A17" s="55" t="s">
        <v>20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35">
        <f>O18-O16</f>
        <v>0</v>
      </c>
    </row>
    <row r="18" spans="1:15" ht="17.399999999999999" customHeight="1" thickBot="1" x14ac:dyDescent="0.35">
      <c r="A18" s="55" t="s">
        <v>21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35">
        <f>IF(C21="N",O16,(O16*1.2))</f>
        <v>0</v>
      </c>
    </row>
    <row r="19" spans="1:15" ht="18.600000000000001" customHeight="1" x14ac:dyDescent="0.3">
      <c r="A19" s="56" t="s">
        <v>22</v>
      </c>
      <c r="B19" s="56"/>
      <c r="C19" s="5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9.95" customHeight="1" x14ac:dyDescent="0.3">
      <c r="A20" s="57" t="s">
        <v>40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25.5" customHeight="1" thickBot="1" x14ac:dyDescent="0.35">
      <c r="A21" s="22" t="s">
        <v>23</v>
      </c>
      <c r="B21" s="23"/>
      <c r="C21" s="33"/>
      <c r="D21" s="23"/>
      <c r="E21" s="23"/>
      <c r="F21" s="22"/>
      <c r="G21" s="23"/>
      <c r="H21" s="23"/>
      <c r="I21" s="23"/>
      <c r="J21" s="24"/>
      <c r="K21" s="24"/>
      <c r="L21" s="24"/>
      <c r="M21" s="24"/>
      <c r="N21" s="24"/>
      <c r="O21" s="24"/>
    </row>
    <row r="22" spans="1:15" ht="22.95" customHeight="1" x14ac:dyDescent="0.3">
      <c r="A22" s="46" t="s">
        <v>24</v>
      </c>
      <c r="B22" s="46"/>
      <c r="C22" s="46"/>
      <c r="D22" s="46"/>
      <c r="E22" s="47" t="s">
        <v>25</v>
      </c>
      <c r="F22" s="36" t="s">
        <v>26</v>
      </c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22.95" customHeight="1" thickBot="1" x14ac:dyDescent="0.35">
      <c r="A23" s="49"/>
      <c r="B23" s="49"/>
      <c r="C23" s="49"/>
      <c r="D23" s="49"/>
      <c r="E23" s="47"/>
      <c r="F23" s="36" t="s">
        <v>27</v>
      </c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22.95" customHeight="1" thickBot="1" x14ac:dyDescent="0.35">
      <c r="A24" s="49"/>
      <c r="B24" s="49"/>
      <c r="C24" s="49"/>
      <c r="D24" s="49"/>
      <c r="E24" s="47"/>
      <c r="F24" s="36" t="s">
        <v>28</v>
      </c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22.95" customHeight="1" thickBot="1" x14ac:dyDescent="0.35">
      <c r="A25" s="49"/>
      <c r="B25" s="49"/>
      <c r="C25" s="49"/>
      <c r="D25" s="49"/>
      <c r="E25" s="47"/>
      <c r="F25" s="36" t="s">
        <v>29</v>
      </c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22.95" customHeight="1" thickBot="1" x14ac:dyDescent="0.35">
      <c r="A26" s="49"/>
      <c r="B26" s="49"/>
      <c r="C26" s="49"/>
      <c r="D26" s="49"/>
      <c r="E26" s="47"/>
      <c r="F26" s="50" t="s">
        <v>30</v>
      </c>
      <c r="G26" s="50"/>
      <c r="H26" s="51"/>
      <c r="I26" s="51"/>
      <c r="J26" s="51"/>
      <c r="K26" s="51"/>
      <c r="L26" s="51"/>
      <c r="M26" s="51"/>
      <c r="N26" s="51"/>
      <c r="O26" s="51"/>
    </row>
    <row r="27" spans="1:15" ht="15" thickBot="1" x14ac:dyDescent="0.35">
      <c r="A27" s="49"/>
      <c r="B27" s="49"/>
      <c r="C27" s="49"/>
      <c r="D27" s="49"/>
    </row>
    <row r="28" spans="1:15" ht="15" thickBot="1" x14ac:dyDescent="0.35">
      <c r="A28" s="49"/>
      <c r="B28" s="49"/>
      <c r="C28" s="49"/>
      <c r="D28" s="49"/>
      <c r="K28" s="52"/>
      <c r="L28" s="52"/>
      <c r="M28" s="52"/>
      <c r="N28" s="52"/>
      <c r="O28" s="52"/>
    </row>
    <row r="29" spans="1:15" ht="15" thickBot="1" x14ac:dyDescent="0.35">
      <c r="A29" s="49"/>
      <c r="B29" s="49"/>
      <c r="C29" s="49"/>
      <c r="D29" s="49"/>
      <c r="E29" s="24"/>
      <c r="I29" s="37" t="s">
        <v>38</v>
      </c>
      <c r="K29" s="52"/>
      <c r="L29" s="52"/>
      <c r="M29" s="52"/>
      <c r="N29" s="52"/>
      <c r="O29" s="52"/>
    </row>
    <row r="30" spans="1:15" x14ac:dyDescent="0.3">
      <c r="E30" s="24"/>
    </row>
  </sheetData>
  <sheetProtection algorithmName="SHA-512" hashValue="DBhin5rY+OhMSEabMRqFC38mfjvNJa50KPXTOShNHITX2S9yfaof1FLNcwyXSXWLXvYgNSJ1yVdZvLRHnpw63w==" saltValue="1TNg3Biyk8c7yIvv+0XVsA==" spinCount="100000" sheet="1" objects="1" scenarios="1"/>
  <protectedRanges>
    <protectedRange sqref="F22:O29" name="Rozsah3"/>
    <protectedRange sqref="C21" name="Rozsah2"/>
    <protectedRange sqref="N12:N15" name="Rozsah1"/>
  </protectedRanges>
  <mergeCells count="38">
    <mergeCell ref="D5:E5"/>
    <mergeCell ref="B6:E6"/>
    <mergeCell ref="B7:E7"/>
    <mergeCell ref="A9:A11"/>
    <mergeCell ref="B9:B11"/>
    <mergeCell ref="D9:F9"/>
    <mergeCell ref="A18:N18"/>
    <mergeCell ref="A19:C19"/>
    <mergeCell ref="A20:O20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  <mergeCell ref="J10:J11"/>
    <mergeCell ref="J16:K16"/>
    <mergeCell ref="A17:N17"/>
  </mergeCells>
  <dataValidations count="1">
    <dataValidation type="custom" allowBlank="1" showErrorMessage="1" errorTitle="Chyba!" error="Môžete zadať maximálne 2 desatinné miesta" sqref="WVV983040:WVV983055 N65536:N65551 JJ65536:JJ65551 TF65536:TF65551 ADB65536:ADB65551 AMX65536:AMX65551 AWT65536:AWT65551 BGP65536:BGP65551 BQL65536:BQL65551 CAH65536:CAH65551 CKD65536:CKD65551 CTZ65536:CTZ65551 DDV65536:DDV65551 DNR65536:DNR65551 DXN65536:DXN65551 EHJ65536:EHJ65551 ERF65536:ERF65551 FBB65536:FBB65551 FKX65536:FKX65551 FUT65536:FUT65551 GEP65536:GEP65551 GOL65536:GOL65551 GYH65536:GYH65551 HID65536:HID65551 HRZ65536:HRZ65551 IBV65536:IBV65551 ILR65536:ILR65551 IVN65536:IVN65551 JFJ65536:JFJ65551 JPF65536:JPF65551 JZB65536:JZB65551 KIX65536:KIX65551 KST65536:KST65551 LCP65536:LCP65551 LML65536:LML65551 LWH65536:LWH65551 MGD65536:MGD65551 MPZ65536:MPZ65551 MZV65536:MZV65551 NJR65536:NJR65551 NTN65536:NTN65551 ODJ65536:ODJ65551 ONF65536:ONF65551 OXB65536:OXB65551 PGX65536:PGX65551 PQT65536:PQT65551 QAP65536:QAP65551 QKL65536:QKL65551 QUH65536:QUH65551 RED65536:RED65551 RNZ65536:RNZ65551 RXV65536:RXV65551 SHR65536:SHR65551 SRN65536:SRN65551 TBJ65536:TBJ65551 TLF65536:TLF65551 TVB65536:TVB65551 UEX65536:UEX65551 UOT65536:UOT65551 UYP65536:UYP65551 VIL65536:VIL65551 VSH65536:VSH65551 WCD65536:WCD65551 WLZ65536:WLZ65551 WVV65536:WVV65551 N131072:N131087 JJ131072:JJ131087 TF131072:TF131087 ADB131072:ADB131087 AMX131072:AMX131087 AWT131072:AWT131087 BGP131072:BGP131087 BQL131072:BQL131087 CAH131072:CAH131087 CKD131072:CKD131087 CTZ131072:CTZ131087 DDV131072:DDV131087 DNR131072:DNR131087 DXN131072:DXN131087 EHJ131072:EHJ131087 ERF131072:ERF131087 FBB131072:FBB131087 FKX131072:FKX131087 FUT131072:FUT131087 GEP131072:GEP131087 GOL131072:GOL131087 GYH131072:GYH131087 HID131072:HID131087 HRZ131072:HRZ131087 IBV131072:IBV131087 ILR131072:ILR131087 IVN131072:IVN131087 JFJ131072:JFJ131087 JPF131072:JPF131087 JZB131072:JZB131087 KIX131072:KIX131087 KST131072:KST131087 LCP131072:LCP131087 LML131072:LML131087 LWH131072:LWH131087 MGD131072:MGD131087 MPZ131072:MPZ131087 MZV131072:MZV131087 NJR131072:NJR131087 NTN131072:NTN131087 ODJ131072:ODJ131087 ONF131072:ONF131087 OXB131072:OXB131087 PGX131072:PGX131087 PQT131072:PQT131087 QAP131072:QAP131087 QKL131072:QKL131087 QUH131072:QUH131087 RED131072:RED131087 RNZ131072:RNZ131087 RXV131072:RXV131087 SHR131072:SHR131087 SRN131072:SRN131087 TBJ131072:TBJ131087 TLF131072:TLF131087 TVB131072:TVB131087 UEX131072:UEX131087 UOT131072:UOT131087 UYP131072:UYP131087 VIL131072:VIL131087 VSH131072:VSH131087 WCD131072:WCD131087 WLZ131072:WLZ131087 WVV131072:WVV131087 N196608:N196623 JJ196608:JJ196623 TF196608:TF196623 ADB196608:ADB196623 AMX196608:AMX196623 AWT196608:AWT196623 BGP196608:BGP196623 BQL196608:BQL196623 CAH196608:CAH196623 CKD196608:CKD196623 CTZ196608:CTZ196623 DDV196608:DDV196623 DNR196608:DNR196623 DXN196608:DXN196623 EHJ196608:EHJ196623 ERF196608:ERF196623 FBB196608:FBB196623 FKX196608:FKX196623 FUT196608:FUT196623 GEP196608:GEP196623 GOL196608:GOL196623 GYH196608:GYH196623 HID196608:HID196623 HRZ196608:HRZ196623 IBV196608:IBV196623 ILR196608:ILR196623 IVN196608:IVN196623 JFJ196608:JFJ196623 JPF196608:JPF196623 JZB196608:JZB196623 KIX196608:KIX196623 KST196608:KST196623 LCP196608:LCP196623 LML196608:LML196623 LWH196608:LWH196623 MGD196608:MGD196623 MPZ196608:MPZ196623 MZV196608:MZV196623 NJR196608:NJR196623 NTN196608:NTN196623 ODJ196608:ODJ196623 ONF196608:ONF196623 OXB196608:OXB196623 PGX196608:PGX196623 PQT196608:PQT196623 QAP196608:QAP196623 QKL196608:QKL196623 QUH196608:QUH196623 RED196608:RED196623 RNZ196608:RNZ196623 RXV196608:RXV196623 SHR196608:SHR196623 SRN196608:SRN196623 TBJ196608:TBJ196623 TLF196608:TLF196623 TVB196608:TVB196623 UEX196608:UEX196623 UOT196608:UOT196623 UYP196608:UYP196623 VIL196608:VIL196623 VSH196608:VSH196623 WCD196608:WCD196623 WLZ196608:WLZ196623 WVV196608:WVV196623 N262144:N262159 JJ262144:JJ262159 TF262144:TF262159 ADB262144:ADB262159 AMX262144:AMX262159 AWT262144:AWT262159 BGP262144:BGP262159 BQL262144:BQL262159 CAH262144:CAH262159 CKD262144:CKD262159 CTZ262144:CTZ262159 DDV262144:DDV262159 DNR262144:DNR262159 DXN262144:DXN262159 EHJ262144:EHJ262159 ERF262144:ERF262159 FBB262144:FBB262159 FKX262144:FKX262159 FUT262144:FUT262159 GEP262144:GEP262159 GOL262144:GOL262159 GYH262144:GYH262159 HID262144:HID262159 HRZ262144:HRZ262159 IBV262144:IBV262159 ILR262144:ILR262159 IVN262144:IVN262159 JFJ262144:JFJ262159 JPF262144:JPF262159 JZB262144:JZB262159 KIX262144:KIX262159 KST262144:KST262159 LCP262144:LCP262159 LML262144:LML262159 LWH262144:LWH262159 MGD262144:MGD262159 MPZ262144:MPZ262159 MZV262144:MZV262159 NJR262144:NJR262159 NTN262144:NTN262159 ODJ262144:ODJ262159 ONF262144:ONF262159 OXB262144:OXB262159 PGX262144:PGX262159 PQT262144:PQT262159 QAP262144:QAP262159 QKL262144:QKL262159 QUH262144:QUH262159 RED262144:RED262159 RNZ262144:RNZ262159 RXV262144:RXV262159 SHR262144:SHR262159 SRN262144:SRN262159 TBJ262144:TBJ262159 TLF262144:TLF262159 TVB262144:TVB262159 UEX262144:UEX262159 UOT262144:UOT262159 UYP262144:UYP262159 VIL262144:VIL262159 VSH262144:VSH262159 WCD262144:WCD262159 WLZ262144:WLZ262159 WVV262144:WVV262159 N327680:N327695 JJ327680:JJ327695 TF327680:TF327695 ADB327680:ADB327695 AMX327680:AMX327695 AWT327680:AWT327695 BGP327680:BGP327695 BQL327680:BQL327695 CAH327680:CAH327695 CKD327680:CKD327695 CTZ327680:CTZ327695 DDV327680:DDV327695 DNR327680:DNR327695 DXN327680:DXN327695 EHJ327680:EHJ327695 ERF327680:ERF327695 FBB327680:FBB327695 FKX327680:FKX327695 FUT327680:FUT327695 GEP327680:GEP327695 GOL327680:GOL327695 GYH327680:GYH327695 HID327680:HID327695 HRZ327680:HRZ327695 IBV327680:IBV327695 ILR327680:ILR327695 IVN327680:IVN327695 JFJ327680:JFJ327695 JPF327680:JPF327695 JZB327680:JZB327695 KIX327680:KIX327695 KST327680:KST327695 LCP327680:LCP327695 LML327680:LML327695 LWH327680:LWH327695 MGD327680:MGD327695 MPZ327680:MPZ327695 MZV327680:MZV327695 NJR327680:NJR327695 NTN327680:NTN327695 ODJ327680:ODJ327695 ONF327680:ONF327695 OXB327680:OXB327695 PGX327680:PGX327695 PQT327680:PQT327695 QAP327680:QAP327695 QKL327680:QKL327695 QUH327680:QUH327695 RED327680:RED327695 RNZ327680:RNZ327695 RXV327680:RXV327695 SHR327680:SHR327695 SRN327680:SRN327695 TBJ327680:TBJ327695 TLF327680:TLF327695 TVB327680:TVB327695 UEX327680:UEX327695 UOT327680:UOT327695 UYP327680:UYP327695 VIL327680:VIL327695 VSH327680:VSH327695 WCD327680:WCD327695 WLZ327680:WLZ327695 WVV327680:WVV327695 N393216:N393231 JJ393216:JJ393231 TF393216:TF393231 ADB393216:ADB393231 AMX393216:AMX393231 AWT393216:AWT393231 BGP393216:BGP393231 BQL393216:BQL393231 CAH393216:CAH393231 CKD393216:CKD393231 CTZ393216:CTZ393231 DDV393216:DDV393231 DNR393216:DNR393231 DXN393216:DXN393231 EHJ393216:EHJ393231 ERF393216:ERF393231 FBB393216:FBB393231 FKX393216:FKX393231 FUT393216:FUT393231 GEP393216:GEP393231 GOL393216:GOL393231 GYH393216:GYH393231 HID393216:HID393231 HRZ393216:HRZ393231 IBV393216:IBV393231 ILR393216:ILR393231 IVN393216:IVN393231 JFJ393216:JFJ393231 JPF393216:JPF393231 JZB393216:JZB393231 KIX393216:KIX393231 KST393216:KST393231 LCP393216:LCP393231 LML393216:LML393231 LWH393216:LWH393231 MGD393216:MGD393231 MPZ393216:MPZ393231 MZV393216:MZV393231 NJR393216:NJR393231 NTN393216:NTN393231 ODJ393216:ODJ393231 ONF393216:ONF393231 OXB393216:OXB393231 PGX393216:PGX393231 PQT393216:PQT393231 QAP393216:QAP393231 QKL393216:QKL393231 QUH393216:QUH393231 RED393216:RED393231 RNZ393216:RNZ393231 RXV393216:RXV393231 SHR393216:SHR393231 SRN393216:SRN393231 TBJ393216:TBJ393231 TLF393216:TLF393231 TVB393216:TVB393231 UEX393216:UEX393231 UOT393216:UOT393231 UYP393216:UYP393231 VIL393216:VIL393231 VSH393216:VSH393231 WCD393216:WCD393231 WLZ393216:WLZ393231 WVV393216:WVV393231 N458752:N458767 JJ458752:JJ458767 TF458752:TF458767 ADB458752:ADB458767 AMX458752:AMX458767 AWT458752:AWT458767 BGP458752:BGP458767 BQL458752:BQL458767 CAH458752:CAH458767 CKD458752:CKD458767 CTZ458752:CTZ458767 DDV458752:DDV458767 DNR458752:DNR458767 DXN458752:DXN458767 EHJ458752:EHJ458767 ERF458752:ERF458767 FBB458752:FBB458767 FKX458752:FKX458767 FUT458752:FUT458767 GEP458752:GEP458767 GOL458752:GOL458767 GYH458752:GYH458767 HID458752:HID458767 HRZ458752:HRZ458767 IBV458752:IBV458767 ILR458752:ILR458767 IVN458752:IVN458767 JFJ458752:JFJ458767 JPF458752:JPF458767 JZB458752:JZB458767 KIX458752:KIX458767 KST458752:KST458767 LCP458752:LCP458767 LML458752:LML458767 LWH458752:LWH458767 MGD458752:MGD458767 MPZ458752:MPZ458767 MZV458752:MZV458767 NJR458752:NJR458767 NTN458752:NTN458767 ODJ458752:ODJ458767 ONF458752:ONF458767 OXB458752:OXB458767 PGX458752:PGX458767 PQT458752:PQT458767 QAP458752:QAP458767 QKL458752:QKL458767 QUH458752:QUH458767 RED458752:RED458767 RNZ458752:RNZ458767 RXV458752:RXV458767 SHR458752:SHR458767 SRN458752:SRN458767 TBJ458752:TBJ458767 TLF458752:TLF458767 TVB458752:TVB458767 UEX458752:UEX458767 UOT458752:UOT458767 UYP458752:UYP458767 VIL458752:VIL458767 VSH458752:VSH458767 WCD458752:WCD458767 WLZ458752:WLZ458767 WVV458752:WVV458767 N524288:N524303 JJ524288:JJ524303 TF524288:TF524303 ADB524288:ADB524303 AMX524288:AMX524303 AWT524288:AWT524303 BGP524288:BGP524303 BQL524288:BQL524303 CAH524288:CAH524303 CKD524288:CKD524303 CTZ524288:CTZ524303 DDV524288:DDV524303 DNR524288:DNR524303 DXN524288:DXN524303 EHJ524288:EHJ524303 ERF524288:ERF524303 FBB524288:FBB524303 FKX524288:FKX524303 FUT524288:FUT524303 GEP524288:GEP524303 GOL524288:GOL524303 GYH524288:GYH524303 HID524288:HID524303 HRZ524288:HRZ524303 IBV524288:IBV524303 ILR524288:ILR524303 IVN524288:IVN524303 JFJ524288:JFJ524303 JPF524288:JPF524303 JZB524288:JZB524303 KIX524288:KIX524303 KST524288:KST524303 LCP524288:LCP524303 LML524288:LML524303 LWH524288:LWH524303 MGD524288:MGD524303 MPZ524288:MPZ524303 MZV524288:MZV524303 NJR524288:NJR524303 NTN524288:NTN524303 ODJ524288:ODJ524303 ONF524288:ONF524303 OXB524288:OXB524303 PGX524288:PGX524303 PQT524288:PQT524303 QAP524288:QAP524303 QKL524288:QKL524303 QUH524288:QUH524303 RED524288:RED524303 RNZ524288:RNZ524303 RXV524288:RXV524303 SHR524288:SHR524303 SRN524288:SRN524303 TBJ524288:TBJ524303 TLF524288:TLF524303 TVB524288:TVB524303 UEX524288:UEX524303 UOT524288:UOT524303 UYP524288:UYP524303 VIL524288:VIL524303 VSH524288:VSH524303 WCD524288:WCD524303 WLZ524288:WLZ524303 WVV524288:WVV524303 N589824:N589839 JJ589824:JJ589839 TF589824:TF589839 ADB589824:ADB589839 AMX589824:AMX589839 AWT589824:AWT589839 BGP589824:BGP589839 BQL589824:BQL589839 CAH589824:CAH589839 CKD589824:CKD589839 CTZ589824:CTZ589839 DDV589824:DDV589839 DNR589824:DNR589839 DXN589824:DXN589839 EHJ589824:EHJ589839 ERF589824:ERF589839 FBB589824:FBB589839 FKX589824:FKX589839 FUT589824:FUT589839 GEP589824:GEP589839 GOL589824:GOL589839 GYH589824:GYH589839 HID589824:HID589839 HRZ589824:HRZ589839 IBV589824:IBV589839 ILR589824:ILR589839 IVN589824:IVN589839 JFJ589824:JFJ589839 JPF589824:JPF589839 JZB589824:JZB589839 KIX589824:KIX589839 KST589824:KST589839 LCP589824:LCP589839 LML589824:LML589839 LWH589824:LWH589839 MGD589824:MGD589839 MPZ589824:MPZ589839 MZV589824:MZV589839 NJR589824:NJR589839 NTN589824:NTN589839 ODJ589824:ODJ589839 ONF589824:ONF589839 OXB589824:OXB589839 PGX589824:PGX589839 PQT589824:PQT589839 QAP589824:QAP589839 QKL589824:QKL589839 QUH589824:QUH589839 RED589824:RED589839 RNZ589824:RNZ589839 RXV589824:RXV589839 SHR589824:SHR589839 SRN589824:SRN589839 TBJ589824:TBJ589839 TLF589824:TLF589839 TVB589824:TVB589839 UEX589824:UEX589839 UOT589824:UOT589839 UYP589824:UYP589839 VIL589824:VIL589839 VSH589824:VSH589839 WCD589824:WCD589839 WLZ589824:WLZ589839 WVV589824:WVV589839 N655360:N655375 JJ655360:JJ655375 TF655360:TF655375 ADB655360:ADB655375 AMX655360:AMX655375 AWT655360:AWT655375 BGP655360:BGP655375 BQL655360:BQL655375 CAH655360:CAH655375 CKD655360:CKD655375 CTZ655360:CTZ655375 DDV655360:DDV655375 DNR655360:DNR655375 DXN655360:DXN655375 EHJ655360:EHJ655375 ERF655360:ERF655375 FBB655360:FBB655375 FKX655360:FKX655375 FUT655360:FUT655375 GEP655360:GEP655375 GOL655360:GOL655375 GYH655360:GYH655375 HID655360:HID655375 HRZ655360:HRZ655375 IBV655360:IBV655375 ILR655360:ILR655375 IVN655360:IVN655375 JFJ655360:JFJ655375 JPF655360:JPF655375 JZB655360:JZB655375 KIX655360:KIX655375 KST655360:KST655375 LCP655360:LCP655375 LML655360:LML655375 LWH655360:LWH655375 MGD655360:MGD655375 MPZ655360:MPZ655375 MZV655360:MZV655375 NJR655360:NJR655375 NTN655360:NTN655375 ODJ655360:ODJ655375 ONF655360:ONF655375 OXB655360:OXB655375 PGX655360:PGX655375 PQT655360:PQT655375 QAP655360:QAP655375 QKL655360:QKL655375 QUH655360:QUH655375 RED655360:RED655375 RNZ655360:RNZ655375 RXV655360:RXV655375 SHR655360:SHR655375 SRN655360:SRN655375 TBJ655360:TBJ655375 TLF655360:TLF655375 TVB655360:TVB655375 UEX655360:UEX655375 UOT655360:UOT655375 UYP655360:UYP655375 VIL655360:VIL655375 VSH655360:VSH655375 WCD655360:WCD655375 WLZ655360:WLZ655375 WVV655360:WVV655375 N720896:N720911 JJ720896:JJ720911 TF720896:TF720911 ADB720896:ADB720911 AMX720896:AMX720911 AWT720896:AWT720911 BGP720896:BGP720911 BQL720896:BQL720911 CAH720896:CAH720911 CKD720896:CKD720911 CTZ720896:CTZ720911 DDV720896:DDV720911 DNR720896:DNR720911 DXN720896:DXN720911 EHJ720896:EHJ720911 ERF720896:ERF720911 FBB720896:FBB720911 FKX720896:FKX720911 FUT720896:FUT720911 GEP720896:GEP720911 GOL720896:GOL720911 GYH720896:GYH720911 HID720896:HID720911 HRZ720896:HRZ720911 IBV720896:IBV720911 ILR720896:ILR720911 IVN720896:IVN720911 JFJ720896:JFJ720911 JPF720896:JPF720911 JZB720896:JZB720911 KIX720896:KIX720911 KST720896:KST720911 LCP720896:LCP720911 LML720896:LML720911 LWH720896:LWH720911 MGD720896:MGD720911 MPZ720896:MPZ720911 MZV720896:MZV720911 NJR720896:NJR720911 NTN720896:NTN720911 ODJ720896:ODJ720911 ONF720896:ONF720911 OXB720896:OXB720911 PGX720896:PGX720911 PQT720896:PQT720911 QAP720896:QAP720911 QKL720896:QKL720911 QUH720896:QUH720911 RED720896:RED720911 RNZ720896:RNZ720911 RXV720896:RXV720911 SHR720896:SHR720911 SRN720896:SRN720911 TBJ720896:TBJ720911 TLF720896:TLF720911 TVB720896:TVB720911 UEX720896:UEX720911 UOT720896:UOT720911 UYP720896:UYP720911 VIL720896:VIL720911 VSH720896:VSH720911 WCD720896:WCD720911 WLZ720896:WLZ720911 WVV720896:WVV720911 N786432:N786447 JJ786432:JJ786447 TF786432:TF786447 ADB786432:ADB786447 AMX786432:AMX786447 AWT786432:AWT786447 BGP786432:BGP786447 BQL786432:BQL786447 CAH786432:CAH786447 CKD786432:CKD786447 CTZ786432:CTZ786447 DDV786432:DDV786447 DNR786432:DNR786447 DXN786432:DXN786447 EHJ786432:EHJ786447 ERF786432:ERF786447 FBB786432:FBB786447 FKX786432:FKX786447 FUT786432:FUT786447 GEP786432:GEP786447 GOL786432:GOL786447 GYH786432:GYH786447 HID786432:HID786447 HRZ786432:HRZ786447 IBV786432:IBV786447 ILR786432:ILR786447 IVN786432:IVN786447 JFJ786432:JFJ786447 JPF786432:JPF786447 JZB786432:JZB786447 KIX786432:KIX786447 KST786432:KST786447 LCP786432:LCP786447 LML786432:LML786447 LWH786432:LWH786447 MGD786432:MGD786447 MPZ786432:MPZ786447 MZV786432:MZV786447 NJR786432:NJR786447 NTN786432:NTN786447 ODJ786432:ODJ786447 ONF786432:ONF786447 OXB786432:OXB786447 PGX786432:PGX786447 PQT786432:PQT786447 QAP786432:QAP786447 QKL786432:QKL786447 QUH786432:QUH786447 RED786432:RED786447 RNZ786432:RNZ786447 RXV786432:RXV786447 SHR786432:SHR786447 SRN786432:SRN786447 TBJ786432:TBJ786447 TLF786432:TLF786447 TVB786432:TVB786447 UEX786432:UEX786447 UOT786432:UOT786447 UYP786432:UYP786447 VIL786432:VIL786447 VSH786432:VSH786447 WCD786432:WCD786447 WLZ786432:WLZ786447 WVV786432:WVV786447 N851968:N851983 JJ851968:JJ851983 TF851968:TF851983 ADB851968:ADB851983 AMX851968:AMX851983 AWT851968:AWT851983 BGP851968:BGP851983 BQL851968:BQL851983 CAH851968:CAH851983 CKD851968:CKD851983 CTZ851968:CTZ851983 DDV851968:DDV851983 DNR851968:DNR851983 DXN851968:DXN851983 EHJ851968:EHJ851983 ERF851968:ERF851983 FBB851968:FBB851983 FKX851968:FKX851983 FUT851968:FUT851983 GEP851968:GEP851983 GOL851968:GOL851983 GYH851968:GYH851983 HID851968:HID851983 HRZ851968:HRZ851983 IBV851968:IBV851983 ILR851968:ILR851983 IVN851968:IVN851983 JFJ851968:JFJ851983 JPF851968:JPF851983 JZB851968:JZB851983 KIX851968:KIX851983 KST851968:KST851983 LCP851968:LCP851983 LML851968:LML851983 LWH851968:LWH851983 MGD851968:MGD851983 MPZ851968:MPZ851983 MZV851968:MZV851983 NJR851968:NJR851983 NTN851968:NTN851983 ODJ851968:ODJ851983 ONF851968:ONF851983 OXB851968:OXB851983 PGX851968:PGX851983 PQT851968:PQT851983 QAP851968:QAP851983 QKL851968:QKL851983 QUH851968:QUH851983 RED851968:RED851983 RNZ851968:RNZ851983 RXV851968:RXV851983 SHR851968:SHR851983 SRN851968:SRN851983 TBJ851968:TBJ851983 TLF851968:TLF851983 TVB851968:TVB851983 UEX851968:UEX851983 UOT851968:UOT851983 UYP851968:UYP851983 VIL851968:VIL851983 VSH851968:VSH851983 WCD851968:WCD851983 WLZ851968:WLZ851983 WVV851968:WVV851983 N917504:N917519 JJ917504:JJ917519 TF917504:TF917519 ADB917504:ADB917519 AMX917504:AMX917519 AWT917504:AWT917519 BGP917504:BGP917519 BQL917504:BQL917519 CAH917504:CAH917519 CKD917504:CKD917519 CTZ917504:CTZ917519 DDV917504:DDV917519 DNR917504:DNR917519 DXN917504:DXN917519 EHJ917504:EHJ917519 ERF917504:ERF917519 FBB917504:FBB917519 FKX917504:FKX917519 FUT917504:FUT917519 GEP917504:GEP917519 GOL917504:GOL917519 GYH917504:GYH917519 HID917504:HID917519 HRZ917504:HRZ917519 IBV917504:IBV917519 ILR917504:ILR917519 IVN917504:IVN917519 JFJ917504:JFJ917519 JPF917504:JPF917519 JZB917504:JZB917519 KIX917504:KIX917519 KST917504:KST917519 LCP917504:LCP917519 LML917504:LML917519 LWH917504:LWH917519 MGD917504:MGD917519 MPZ917504:MPZ917519 MZV917504:MZV917519 NJR917504:NJR917519 NTN917504:NTN917519 ODJ917504:ODJ917519 ONF917504:ONF917519 OXB917504:OXB917519 PGX917504:PGX917519 PQT917504:PQT917519 QAP917504:QAP917519 QKL917504:QKL917519 QUH917504:QUH917519 RED917504:RED917519 RNZ917504:RNZ917519 RXV917504:RXV917519 SHR917504:SHR917519 SRN917504:SRN917519 TBJ917504:TBJ917519 TLF917504:TLF917519 TVB917504:TVB917519 UEX917504:UEX917519 UOT917504:UOT917519 UYP917504:UYP917519 VIL917504:VIL917519 VSH917504:VSH917519 WCD917504:WCD917519 WLZ917504:WLZ917519 WVV917504:WVV917519 N983040:N983055 JJ983040:JJ983055 TF983040:TF983055 ADB983040:ADB983055 AMX983040:AMX983055 AWT983040:AWT983055 BGP983040:BGP983055 BQL983040:BQL983055 CAH983040:CAH983055 CKD983040:CKD983055 CTZ983040:CTZ983055 DDV983040:DDV983055 DNR983040:DNR983055 DXN983040:DXN983055 EHJ983040:EHJ983055 ERF983040:ERF983055 FBB983040:FBB983055 FKX983040:FKX983055 FUT983040:FUT983055 GEP983040:GEP983055 GOL983040:GOL983055 GYH983040:GYH983055 HID983040:HID983055 HRZ983040:HRZ983055 IBV983040:IBV983055 ILR983040:ILR983055 IVN983040:IVN983055 JFJ983040:JFJ983055 JPF983040:JPF983055 JZB983040:JZB983055 KIX983040:KIX983055 KST983040:KST983055 LCP983040:LCP983055 LML983040:LML983055 LWH983040:LWH983055 MGD983040:MGD983055 MPZ983040:MPZ983055 MZV983040:MZV983055 NJR983040:NJR983055 NTN983040:NTN983055 ODJ983040:ODJ983055 ONF983040:ONF983055 OXB983040:OXB983055 PGX983040:PGX983055 PQT983040:PQT983055 QAP983040:QAP983055 QKL983040:QKL983055 QUH983040:QUH983055 RED983040:RED983055 RNZ983040:RNZ983055 RXV983040:RXV983055 SHR983040:SHR983055 SRN983040:SRN983055 TBJ983040:TBJ983055 TLF983040:TLF983055 TVB983040:TVB983055 UEX983040:UEX983055 UOT983040:UOT983055 UYP983040:UYP983055 VIL983040:VIL983055 VSH983040:VSH983055 WCD983040:WCD983055 WLZ983040:WLZ983055 JJ12:JJ15 WVV12:WVV15 WLZ12:WLZ15 WCD12:WCD15 VSH12:VSH15 VIL12:VIL15 UYP12:UYP15 UOT12:UOT15 UEX12:UEX15 TVB12:TVB15 TLF12:TLF15 TBJ12:TBJ15 SRN12:SRN15 SHR12:SHR15 RXV12:RXV15 RNZ12:RNZ15 RED12:RED15 QUH12:QUH15 QKL12:QKL15 QAP12:QAP15 PQT12:PQT15 PGX12:PGX15 OXB12:OXB15 ONF12:ONF15 ODJ12:ODJ15 NTN12:NTN15 NJR12:NJR15 MZV12:MZV15 MPZ12:MPZ15 MGD12:MGD15 LWH12:LWH15 LML12:LML15 LCP12:LCP15 KST12:KST15 KIX12:KIX15 JZB12:JZB15 JPF12:JPF15 JFJ12:JFJ15 IVN12:IVN15 ILR12:ILR15 IBV12:IBV15 HRZ12:HRZ15 HID12:HID15 GYH12:GYH15 GOL12:GOL15 GEP12:GEP15 FUT12:FUT15 FKX12:FKX15 FBB12:FBB15 ERF12:ERF15 EHJ12:EHJ15 DXN12:DXN15 DNR12:DNR15 DDV12:DDV15 CTZ12:CTZ15 CKD12:CKD15 CAH12:CAH15 BQL12:BQL15 BGP12:BGP15 AWT12:AWT15 AMX12:AMX15 ADB12:ADB15 TF12:TF15 N12:N15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2023-05-17T06:19:45Z</cp:lastPrinted>
  <dcterms:created xsi:type="dcterms:W3CDTF">2022-05-04T12:20:23Z</dcterms:created>
  <dcterms:modified xsi:type="dcterms:W3CDTF">2023-12-07T19:53:46Z</dcterms:modified>
</cp:coreProperties>
</file>