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VANAPO, s.r.o\VO\PT\"/>
    </mc:Choice>
  </mc:AlternateContent>
  <bookViews>
    <workbookView xWindow="0" yWindow="0" windowWidth="14535" windowHeight="1228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4" i="1" l="1"/>
  <c r="K34" i="1" s="1"/>
  <c r="J33" i="1"/>
  <c r="K33" i="1" s="1"/>
  <c r="J30" i="1"/>
  <c r="K30" i="1" s="1"/>
  <c r="J35" i="1" l="1"/>
  <c r="K35" i="1"/>
</calcChain>
</file>

<file path=xl/sharedStrings.xml><?xml version="1.0" encoding="utf-8"?>
<sst xmlns="http://schemas.openxmlformats.org/spreadsheetml/2006/main" count="46" uniqueCount="41">
  <si>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</si>
  <si>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</si>
  <si>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</si>
  <si>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</si>
  <si>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</si>
  <si>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</si>
  <si>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</si>
  <si>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</si>
  <si>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</si>
  <si>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</si>
  <si>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</si>
  <si>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</si>
  <si>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</si>
  <si>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</si>
  <si>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</si>
  <si>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</si>
  <si>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</si>
  <si>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</si>
  <si>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</si>
  <si>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</si>
  <si>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</si>
  <si>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</si>
  <si>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</si>
  <si>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</si>
  <si>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</si>
  <si>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</si>
  <si>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</si>
  <si>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</si>
  <si>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</si>
  <si>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</si>
  <si>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</si>
  <si>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</si>
  <si>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</si>
  <si>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</si>
  <si>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</si>
  <si>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</si>
  <si>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</si>
  <si>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Technológia do ovocného liehovaru</t>
  </si>
  <si>
    <t>Dvojkotlová pálenica 1200/600 litrov na plyn s diaľkovým dohľadom a ovládaním</t>
  </si>
  <si>
    <t>Jednokotlová pálenica 600 litrov na plyn s diaľkovým dohľadom a ovládaním</t>
  </si>
  <si>
    <t>Nerezové stojaté nádoby na riadené kvasenie 10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</si>
</sst>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164" fontId="12" fillId="4" borderId="40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9"/>
  <sheetViews>
    <sheetView tabSelected="1" view="pageBreakPreview" zoomScaleNormal="100" zoomScaleSheetLayoutView="100" workbookViewId="0">
      <pane ySplit="3" topLeftCell="A12" activePane="bottomLeft" state="frozen"/>
      <selection pane="bottomLeft" activeCell="H34" sqref="H34"/>
    </sheetView>
  </sheetViews>
  <sheetFormatPr defaultColWidth="9.140625" defaultRowHeight="15" x14ac:dyDescent="0.25"/>
  <cols>
    <col min="1" max="1" width="4.7109375" style="4" customWidth="1"/>
    <col min="2" max="2" width="4.28515625" style="12" customWidth="1"/>
    <col min="3" max="3" width="15.7109375" style="4" customWidth="1"/>
    <col min="4" max="4" width="18.7109375" style="4" customWidth="1"/>
    <col min="5" max="6" width="14.42578125" style="4" customWidth="1"/>
    <col min="7" max="7" width="7.140625" style="4" customWidth="1"/>
    <col min="8" max="8" width="13.7109375" style="4" customWidth="1"/>
    <col min="9" max="9" width="7.5703125" style="4" customWidth="1"/>
    <col min="10" max="11" width="13.7109375" style="4" customWidth="1"/>
    <col min="12" max="12" width="6.5703125" style="4" bestFit="1" customWidth="1"/>
    <col min="13" max="13" width="14.5703125" style="5" bestFit="1" customWidth="1"/>
    <col min="14" max="25" width="9.140625" style="4"/>
    <col min="26" max="26" width="9.42578125" style="4" bestFit="1" customWidth="1"/>
    <col min="27" max="16384" width="9.140625" style="4"/>
  </cols>
  <sheetData>
    <row r="1" spans="1:13" x14ac:dyDescent="0.25">
      <c r="A1" s="4">
        <v>1</v>
      </c>
      <c r="B1" s="4"/>
    </row>
    <row r="2" spans="1:13" ht="18.75" x14ac:dyDescent="0.25">
      <c r="A2" s="6">
        <v>1</v>
      </c>
      <c r="B2" s="7" t="s">
        <v>0</v>
      </c>
      <c r="C2" s="7"/>
      <c r="D2" s="7"/>
    </row>
    <row r="3" spans="1:13" x14ac:dyDescent="0.25">
      <c r="A3" s="4">
        <v>1</v>
      </c>
      <c r="B3" s="4"/>
    </row>
    <row r="4" spans="1:13" s="6" customFormat="1" ht="21" x14ac:dyDescent="0.25">
      <c r="A4" s="6">
        <v>1</v>
      </c>
      <c r="B4" s="8"/>
      <c r="C4" s="9"/>
      <c r="D4" s="9"/>
      <c r="E4" s="9"/>
      <c r="F4" s="9"/>
      <c r="G4" s="9"/>
      <c r="H4" s="9"/>
      <c r="I4" s="9"/>
      <c r="J4" s="67" t="s">
        <v>31</v>
      </c>
      <c r="K4" s="67"/>
      <c r="M4" s="10"/>
    </row>
    <row r="5" spans="1:13" s="6" customFormat="1" ht="23.25" x14ac:dyDescent="0.25">
      <c r="A5" s="6">
        <v>1</v>
      </c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M5" s="10"/>
    </row>
    <row r="6" spans="1:13" s="6" customFormat="1" x14ac:dyDescent="0.2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25" x14ac:dyDescent="0.25">
      <c r="A7" s="6">
        <v>1</v>
      </c>
      <c r="B7" s="68" t="s">
        <v>33</v>
      </c>
      <c r="C7" s="68"/>
      <c r="D7" s="68"/>
      <c r="E7" s="68"/>
      <c r="F7" s="68"/>
      <c r="G7" s="68"/>
      <c r="H7" s="68"/>
      <c r="I7" s="68"/>
      <c r="J7" s="68"/>
      <c r="K7" s="68"/>
      <c r="M7" s="10"/>
    </row>
    <row r="8" spans="1:13" x14ac:dyDescent="0.25">
      <c r="A8" s="6">
        <v>1</v>
      </c>
    </row>
    <row r="9" spans="1:13" ht="15" customHeight="1" x14ac:dyDescent="0.25">
      <c r="A9" s="6">
        <v>1</v>
      </c>
      <c r="B9" s="69" t="s">
        <v>1</v>
      </c>
      <c r="C9" s="69"/>
      <c r="D9" s="69"/>
      <c r="E9" s="69"/>
      <c r="F9" s="69"/>
      <c r="G9" s="69"/>
      <c r="H9" s="69"/>
      <c r="I9" s="69"/>
      <c r="J9" s="69"/>
      <c r="K9" s="69"/>
    </row>
    <row r="10" spans="1:13" x14ac:dyDescent="0.25">
      <c r="A10" s="6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3" x14ac:dyDescent="0.25">
      <c r="A11" s="6">
        <v>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3" ht="15.75" thickBot="1" x14ac:dyDescent="0.3">
      <c r="A12" s="6">
        <v>1</v>
      </c>
    </row>
    <row r="13" spans="1:13" s="6" customFormat="1" ht="19.5" customHeight="1" thickBot="1" x14ac:dyDescent="0.3">
      <c r="A13" s="6">
        <v>1</v>
      </c>
      <c r="C13" s="70" t="s">
        <v>34</v>
      </c>
      <c r="D13" s="71"/>
      <c r="E13" s="71"/>
      <c r="F13" s="71"/>
      <c r="G13" s="72"/>
      <c r="M13" s="10"/>
    </row>
    <row r="14" spans="1:13" s="6" customFormat="1" ht="19.5" customHeight="1" x14ac:dyDescent="0.25">
      <c r="A14" s="6">
        <v>1</v>
      </c>
      <c r="C14" s="53" t="s">
        <v>2</v>
      </c>
      <c r="D14" s="54"/>
      <c r="E14" s="55"/>
      <c r="F14" s="56"/>
      <c r="G14" s="57"/>
      <c r="M14" s="10"/>
    </row>
    <row r="15" spans="1:13" s="6" customFormat="1" ht="39" customHeight="1" x14ac:dyDescent="0.25">
      <c r="A15" s="6">
        <v>1</v>
      </c>
      <c r="C15" s="58" t="s">
        <v>3</v>
      </c>
      <c r="D15" s="59"/>
      <c r="E15" s="60"/>
      <c r="F15" s="61"/>
      <c r="G15" s="62"/>
      <c r="M15" s="10"/>
    </row>
    <row r="16" spans="1:13" s="6" customFormat="1" ht="19.5" customHeight="1" x14ac:dyDescent="0.25">
      <c r="A16" s="6">
        <v>1</v>
      </c>
      <c r="C16" s="63" t="s">
        <v>4</v>
      </c>
      <c r="D16" s="64"/>
      <c r="E16" s="60"/>
      <c r="F16" s="61"/>
      <c r="G16" s="62"/>
      <c r="M16" s="10"/>
    </row>
    <row r="17" spans="1:13" s="6" customFormat="1" ht="19.5" customHeight="1" x14ac:dyDescent="0.25">
      <c r="A17" s="6">
        <v>1</v>
      </c>
      <c r="C17" s="63" t="s">
        <v>5</v>
      </c>
      <c r="D17" s="64"/>
      <c r="E17" s="60"/>
      <c r="F17" s="61"/>
      <c r="G17" s="62"/>
      <c r="M17" s="10"/>
    </row>
    <row r="18" spans="1:13" s="6" customFormat="1" ht="30" customHeight="1" x14ac:dyDescent="0.25">
      <c r="A18" s="6">
        <v>1</v>
      </c>
      <c r="C18" s="65" t="s">
        <v>6</v>
      </c>
      <c r="D18" s="66"/>
      <c r="E18" s="60"/>
      <c r="F18" s="61"/>
      <c r="G18" s="62"/>
      <c r="M18" s="10"/>
    </row>
    <row r="19" spans="1:13" s="6" customFormat="1" ht="19.5" customHeight="1" x14ac:dyDescent="0.25">
      <c r="A19" s="6">
        <v>1</v>
      </c>
      <c r="C19" s="63" t="s">
        <v>7</v>
      </c>
      <c r="D19" s="64"/>
      <c r="E19" s="60"/>
      <c r="F19" s="61"/>
      <c r="G19" s="62"/>
      <c r="M19" s="10"/>
    </row>
    <row r="20" spans="1:13" s="6" customFormat="1" ht="19.5" customHeight="1" x14ac:dyDescent="0.25">
      <c r="A20" s="6">
        <v>1</v>
      </c>
      <c r="C20" s="63" t="s">
        <v>8</v>
      </c>
      <c r="D20" s="64"/>
      <c r="E20" s="60"/>
      <c r="F20" s="61"/>
      <c r="G20" s="62"/>
      <c r="M20" s="10"/>
    </row>
    <row r="21" spans="1:13" s="6" customFormat="1" ht="19.5" customHeight="1" x14ac:dyDescent="0.25">
      <c r="A21" s="6">
        <v>1</v>
      </c>
      <c r="C21" s="63" t="s">
        <v>9</v>
      </c>
      <c r="D21" s="64"/>
      <c r="E21" s="60"/>
      <c r="F21" s="61"/>
      <c r="G21" s="62"/>
      <c r="M21" s="10"/>
    </row>
    <row r="22" spans="1:13" s="6" customFormat="1" ht="19.5" customHeight="1" x14ac:dyDescent="0.25">
      <c r="A22" s="6">
        <v>1</v>
      </c>
      <c r="C22" s="63" t="s">
        <v>10</v>
      </c>
      <c r="D22" s="64"/>
      <c r="E22" s="60"/>
      <c r="F22" s="61"/>
      <c r="G22" s="62"/>
      <c r="M22" s="10"/>
    </row>
    <row r="23" spans="1:13" s="6" customFormat="1" ht="19.5" customHeight="1" x14ac:dyDescent="0.25">
      <c r="A23" s="6">
        <v>1</v>
      </c>
      <c r="C23" s="63" t="s">
        <v>11</v>
      </c>
      <c r="D23" s="64"/>
      <c r="E23" s="73"/>
      <c r="F23" s="74"/>
      <c r="G23" s="75"/>
      <c r="M23" s="10"/>
    </row>
    <row r="24" spans="1:13" s="6" customFormat="1" ht="19.5" customHeight="1" thickBot="1" x14ac:dyDescent="0.3">
      <c r="A24" s="6">
        <v>1</v>
      </c>
      <c r="C24" s="81" t="s">
        <v>12</v>
      </c>
      <c r="D24" s="82"/>
      <c r="E24" s="83"/>
      <c r="F24" s="84"/>
      <c r="G24" s="85"/>
      <c r="M24" s="10"/>
    </row>
    <row r="25" spans="1:13" x14ac:dyDescent="0.25">
      <c r="A25" s="6">
        <v>1</v>
      </c>
    </row>
    <row r="26" spans="1:13" x14ac:dyDescent="0.25">
      <c r="A26" s="6">
        <v>1</v>
      </c>
    </row>
    <row r="27" spans="1:13" x14ac:dyDescent="0.25">
      <c r="A27" s="4">
        <v>1</v>
      </c>
      <c r="B27" s="86" t="s">
        <v>35</v>
      </c>
      <c r="C27" s="86"/>
      <c r="D27" s="87" t="s">
        <v>37</v>
      </c>
      <c r="E27" s="87"/>
      <c r="F27" s="87"/>
      <c r="G27" s="87"/>
      <c r="H27" s="87"/>
      <c r="I27" s="87"/>
      <c r="J27" s="87"/>
      <c r="K27" s="13"/>
      <c r="M27" s="5">
        <v>1</v>
      </c>
    </row>
    <row r="28" spans="1:13" ht="15.75" thickBot="1" x14ac:dyDescent="0.3">
      <c r="A28" s="6">
        <v>1</v>
      </c>
    </row>
    <row r="29" spans="1:13" ht="54.95" customHeight="1" thickBot="1" x14ac:dyDescent="0.3">
      <c r="A29" s="6">
        <v>1</v>
      </c>
      <c r="B29" s="88" t="s">
        <v>13</v>
      </c>
      <c r="C29" s="89"/>
      <c r="D29" s="90"/>
      <c r="E29" s="91" t="s">
        <v>14</v>
      </c>
      <c r="F29" s="92"/>
      <c r="G29" s="14" t="s">
        <v>15</v>
      </c>
      <c r="H29" s="15" t="s">
        <v>16</v>
      </c>
      <c r="I29" s="14" t="s">
        <v>17</v>
      </c>
      <c r="J29" s="16" t="s">
        <v>18</v>
      </c>
      <c r="K29" s="17" t="s">
        <v>19</v>
      </c>
    </row>
    <row r="30" spans="1:13" ht="25.5" customHeight="1" x14ac:dyDescent="0.25">
      <c r="A30" s="6">
        <v>1</v>
      </c>
      <c r="B30" s="76" t="s">
        <v>38</v>
      </c>
      <c r="C30" s="77"/>
      <c r="D30" s="78"/>
      <c r="E30" s="79"/>
      <c r="F30" s="80"/>
      <c r="G30" s="18" t="s">
        <v>20</v>
      </c>
      <c r="H30" s="1"/>
      <c r="I30" s="19">
        <v>1</v>
      </c>
      <c r="J30" s="20" t="str">
        <f t="shared" ref="J30:J34" si="0">IF(AND(H30&lt;&gt;"",I30&lt;&gt;""),H30*I30,"")</f>
        <v/>
      </c>
      <c r="K30" s="21" t="str">
        <f t="shared" ref="K30:K34" si="1">IF(J30&lt;&gt;"",J30*IF($E$18="platiteľ DPH",1.2,1),"")</f>
        <v/>
      </c>
    </row>
    <row r="31" spans="1:13" ht="25.5" customHeight="1" x14ac:dyDescent="0.25">
      <c r="A31" s="6">
        <v>1</v>
      </c>
      <c r="B31" s="48" t="s">
        <v>39</v>
      </c>
      <c r="C31" s="49"/>
      <c r="D31" s="50"/>
      <c r="E31" s="51"/>
      <c r="F31" s="52"/>
      <c r="G31" s="22" t="s">
        <v>20</v>
      </c>
      <c r="H31" s="3"/>
      <c r="I31" s="23">
        <v>1</v>
      </c>
      <c r="J31" s="24" t="str">
        <f t="shared" ref="J31" si="2">IF(AND(H31&lt;&gt;"",I31&lt;&gt;""),H31*I31,"")</f>
        <v/>
      </c>
      <c r="K31" s="25" t="str">
        <f t="shared" ref="K31" si="3">IF(J31&lt;&gt;"",J31*IF($E$18="platiteľ DPH",1.2,1),"")</f>
        <v/>
      </c>
    </row>
    <row r="32" spans="1:13" ht="25.5" customHeight="1" thickBot="1" x14ac:dyDescent="0.3">
      <c r="A32" s="6">
        <v>1</v>
      </c>
      <c r="B32" s="48" t="s">
        <v>40</v>
      </c>
      <c r="C32" s="49"/>
      <c r="D32" s="50"/>
      <c r="E32" s="51"/>
      <c r="F32" s="52"/>
      <c r="G32" s="22" t="s">
        <v>20</v>
      </c>
      <c r="H32" s="3"/>
      <c r="I32" s="23">
        <v>8</v>
      </c>
      <c r="J32" s="24" t="str">
        <f t="shared" ref="J32" si="4">IF(AND(H32&lt;&gt;"",I32&lt;&gt;""),H32*I32,"")</f>
        <v/>
      </c>
      <c r="K32" s="25" t="str">
        <f t="shared" ref="K32" si="5">IF(J32&lt;&gt;"",J32*IF($E$18="platiteľ DPH",1.2,1),"")</f>
        <v/>
      </c>
    </row>
    <row r="33" spans="1:13" ht="25.5" customHeight="1" x14ac:dyDescent="0.25">
      <c r="A33" s="6">
        <v>1</v>
      </c>
      <c r="B33" s="98" t="s">
        <v>21</v>
      </c>
      <c r="C33" s="99"/>
      <c r="D33" s="26" t="s">
        <v>22</v>
      </c>
      <c r="E33" s="102" t="s">
        <v>23</v>
      </c>
      <c r="F33" s="103"/>
      <c r="G33" s="18" t="s">
        <v>23</v>
      </c>
      <c r="H33" s="1"/>
      <c r="I33" s="19">
        <v>1</v>
      </c>
      <c r="J33" s="20" t="str">
        <f t="shared" si="0"/>
        <v/>
      </c>
      <c r="K33" s="21" t="str">
        <f t="shared" si="1"/>
        <v/>
      </c>
    </row>
    <row r="34" spans="1:13" ht="25.5" customHeight="1" thickBot="1" x14ac:dyDescent="0.3">
      <c r="A34" s="6">
        <v>1</v>
      </c>
      <c r="B34" s="100"/>
      <c r="C34" s="101"/>
      <c r="D34" s="27" t="s">
        <v>24</v>
      </c>
      <c r="E34" s="104" t="s">
        <v>23</v>
      </c>
      <c r="F34" s="105"/>
      <c r="G34" s="28" t="s">
        <v>23</v>
      </c>
      <c r="H34" s="2"/>
      <c r="I34" s="29">
        <v>1</v>
      </c>
      <c r="J34" s="30" t="str">
        <f t="shared" si="0"/>
        <v/>
      </c>
      <c r="K34" s="31" t="str">
        <f t="shared" si="1"/>
        <v/>
      </c>
    </row>
    <row r="35" spans="1:13" ht="25.5" customHeight="1" thickBot="1" x14ac:dyDescent="0.3">
      <c r="A35" s="32">
        <v>1</v>
      </c>
      <c r="B35" s="33"/>
      <c r="C35" s="34"/>
      <c r="D35" s="34"/>
      <c r="E35" s="34"/>
      <c r="F35" s="34"/>
      <c r="G35" s="34"/>
      <c r="H35" s="35">
        <v>5</v>
      </c>
      <c r="I35" s="35" t="s">
        <v>25</v>
      </c>
      <c r="J35" s="36" t="str">
        <f>IF(SUM(J30:J34)&gt;0,SUM(J30:J34),"")</f>
        <v/>
      </c>
      <c r="K35" s="36" t="str">
        <f>IF(SUM(K30:K34)&gt;0,SUM(K30:K34),"")</f>
        <v/>
      </c>
    </row>
    <row r="36" spans="1:13" x14ac:dyDescent="0.25">
      <c r="A36" s="6">
        <v>1</v>
      </c>
      <c r="B36" s="37" t="s">
        <v>26</v>
      </c>
      <c r="C36" s="38"/>
      <c r="D36" s="38"/>
      <c r="E36" s="38"/>
      <c r="F36" s="38"/>
      <c r="G36" s="38"/>
      <c r="H36" s="38"/>
      <c r="I36" s="38"/>
    </row>
    <row r="37" spans="1:13" x14ac:dyDescent="0.25">
      <c r="A37" s="6">
        <v>1</v>
      </c>
    </row>
    <row r="38" spans="1:13" x14ac:dyDescent="0.25">
      <c r="A38" s="6">
        <v>1</v>
      </c>
    </row>
    <row r="39" spans="1:13" x14ac:dyDescent="0.25">
      <c r="A39" s="6">
        <v>1</v>
      </c>
      <c r="C39" s="93" t="s">
        <v>27</v>
      </c>
      <c r="D39" s="94"/>
      <c r="E39" s="94"/>
      <c r="F39" s="94"/>
      <c r="G39" s="94"/>
      <c r="H39" s="94"/>
      <c r="I39" s="94"/>
      <c r="J39" s="95"/>
    </row>
    <row r="40" spans="1:13" x14ac:dyDescent="0.25">
      <c r="A40" s="6">
        <v>1</v>
      </c>
    </row>
    <row r="41" spans="1:13" x14ac:dyDescent="0.25">
      <c r="A41" s="6">
        <v>1</v>
      </c>
    </row>
    <row r="42" spans="1:13" x14ac:dyDescent="0.25">
      <c r="A42" s="6">
        <v>1</v>
      </c>
    </row>
    <row r="43" spans="1:13" x14ac:dyDescent="0.25">
      <c r="A43" s="6">
        <v>1</v>
      </c>
      <c r="C43" s="39" t="s">
        <v>28</v>
      </c>
      <c r="D43" s="40"/>
    </row>
    <row r="44" spans="1:13" s="41" customFormat="1" x14ac:dyDescent="0.25">
      <c r="A44" s="6">
        <v>1</v>
      </c>
      <c r="C44" s="39"/>
      <c r="M44" s="42"/>
    </row>
    <row r="45" spans="1:13" s="41" customFormat="1" ht="15" customHeight="1" x14ac:dyDescent="0.25">
      <c r="A45" s="6">
        <v>1</v>
      </c>
      <c r="C45" s="39" t="s">
        <v>29</v>
      </c>
      <c r="D45" s="43"/>
      <c r="G45" s="44"/>
      <c r="H45" s="44"/>
      <c r="I45" s="44"/>
      <c r="J45" s="44"/>
      <c r="K45" s="44"/>
      <c r="M45" s="42"/>
    </row>
    <row r="46" spans="1:13" s="41" customFormat="1" x14ac:dyDescent="0.25">
      <c r="A46" s="6">
        <v>1</v>
      </c>
      <c r="F46" s="45"/>
      <c r="G46" s="96" t="s">
        <v>36</v>
      </c>
      <c r="H46" s="96"/>
      <c r="I46" s="96"/>
      <c r="J46" s="96"/>
      <c r="K46" s="96"/>
      <c r="M46" s="42"/>
    </row>
    <row r="47" spans="1:13" s="41" customFormat="1" x14ac:dyDescent="0.25">
      <c r="A47" s="6">
        <v>1</v>
      </c>
      <c r="F47" s="45"/>
      <c r="G47" s="46"/>
      <c r="H47" s="46"/>
      <c r="I47" s="46"/>
      <c r="J47" s="46"/>
      <c r="K47" s="46"/>
      <c r="M47" s="42"/>
    </row>
    <row r="48" spans="1:13" ht="15" customHeight="1" x14ac:dyDescent="0.25">
      <c r="A48" s="6">
        <v>1</v>
      </c>
      <c r="B48" s="97" t="s">
        <v>30</v>
      </c>
      <c r="C48" s="97"/>
      <c r="D48" s="97"/>
      <c r="E48" s="97"/>
      <c r="F48" s="97"/>
      <c r="G48" s="97"/>
      <c r="H48" s="97"/>
      <c r="I48" s="97"/>
      <c r="J48" s="97"/>
      <c r="K48" s="97"/>
      <c r="L48" s="47"/>
    </row>
    <row r="49" spans="1:12" x14ac:dyDescent="0.25">
      <c r="A49" s="6">
        <v>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47"/>
    </row>
  </sheetData>
  <sheetProtection algorithmName="SHA-512" hashValue="T3U17HudvMWPbMLySBhlBgh4V33fCJD/qQyXTLrYq+ZGMH1MMcl+XDKaM+h7ipa6B7rkaK32hkk6gZ9YXZ3rMQ==" saltValue="M1ii+yB1yl1QyCnMUyfSsw==" spinCount="100000" sheet="1" objects="1" scenarios="1" formatCells="0" formatColumns="0" formatRows="0" selectLockedCells="1"/>
  <autoFilter ref="A1:A49"/>
  <mergeCells count="43">
    <mergeCell ref="C39:J39"/>
    <mergeCell ref="G46:K46"/>
    <mergeCell ref="B48:K49"/>
    <mergeCell ref="B33:C34"/>
    <mergeCell ref="E33:F33"/>
    <mergeCell ref="E34:F34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B32:D32"/>
    <mergeCell ref="E32:F32"/>
    <mergeCell ref="C14:D14"/>
    <mergeCell ref="E14:G14"/>
    <mergeCell ref="B31:D31"/>
    <mergeCell ref="E31:F31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2022-03-28T12:13:15Z</dcterms:modified>
</cp:coreProperties>
</file>