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24226"/>
  <xr:revisionPtr revIDLastSave="0" documentId="13_ncr:1_{92A8D215-1BF3-4243-8F13-9C174EF02B22}" xr6:coauthVersionLast="47" xr6:coauthVersionMax="47" xr10:uidLastSave="{00000000-0000-0000-0000-000000000000}"/>
  <bookViews>
    <workbookView xWindow="-120" yWindow="-16320" windowWidth="29040" windowHeight="15840" tabRatio="607" xr2:uid="{00000000-000D-0000-FFFF-FFFF00000000}"/>
  </bookViews>
  <sheets>
    <sheet name="Re-digitalizace kina Retro" sheetId="6" r:id="rId1"/>
  </sheets>
  <definedNames>
    <definedName name="Excel_BuiltIn_Print_Area_3">#REF!</definedName>
    <definedName name="Excel_BuiltIn_Print_Titles_3">#REF!</definedName>
    <definedName name="Excel_BuiltIn_Print_Titles_4">#REF!</definedName>
    <definedName name="Excel_BuiltIn_Print_Titles_4_1">#REF!</definedName>
    <definedName name="_xlnm.Print_Area" localSheetId="0">'Re-digitalizace kina Retro'!$A$1:$H$26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6" l="1"/>
  <c r="G22" i="6"/>
  <c r="G15" i="6"/>
  <c r="G9" i="6"/>
  <c r="G11" i="6" l="1"/>
  <c r="G10" i="6"/>
  <c r="G3" i="6" l="1"/>
  <c r="G5" i="6"/>
  <c r="G21" i="6" l="1"/>
  <c r="G20" i="6"/>
  <c r="G19" i="6"/>
  <c r="G18" i="6"/>
  <c r="G17" i="6"/>
  <c r="G14" i="6"/>
  <c r="G13" i="6"/>
  <c r="G12" i="6"/>
  <c r="G7" i="6"/>
  <c r="G6" i="6"/>
  <c r="G4" i="6"/>
  <c r="G25" i="6" l="1"/>
  <c r="G26" i="6" s="1"/>
</calcChain>
</file>

<file path=xl/sharedStrings.xml><?xml version="1.0" encoding="utf-8"?>
<sst xmlns="http://schemas.openxmlformats.org/spreadsheetml/2006/main" count="53" uniqueCount="51">
  <si>
    <t>Jednotková cena / Kč bez DPH</t>
  </si>
  <si>
    <t>Množství</t>
  </si>
  <si>
    <t>Cena celkem / Kč bez DPH</t>
  </si>
  <si>
    <t>Označení</t>
  </si>
  <si>
    <t>Značka / Typové označení</t>
  </si>
  <si>
    <t xml:space="preserve">Podstavec pod daný typ DCI projektoru s možností výškového nastavení a aretace pozice podstavce i projektoru. 2 x 19 RU prostor pro technologická zařízení. </t>
  </si>
  <si>
    <t>Drobný instalační materiál</t>
  </si>
  <si>
    <t>Popis - minimální parametry</t>
  </si>
  <si>
    <t>Instalační materiál</t>
  </si>
  <si>
    <t>Instalační práce</t>
  </si>
  <si>
    <t>Nová promítací plocha</t>
  </si>
  <si>
    <t>Objektiv</t>
  </si>
  <si>
    <t>Podstavec</t>
  </si>
  <si>
    <t>DCI projektor 4K</t>
  </si>
  <si>
    <t>3D set</t>
  </si>
  <si>
    <t>3D brýle pro dospělé</t>
  </si>
  <si>
    <t>3D brýle dětské</t>
  </si>
  <si>
    <t>Drobný instalační materiál, včetně propojovacích kabelů</t>
  </si>
  <si>
    <t>DCI TECHNOLOGIE PRO PŘEHRÁVÁNÍ 3D OBSAHU</t>
  </si>
  <si>
    <t>Zaškolení</t>
  </si>
  <si>
    <t>č.</t>
  </si>
  <si>
    <t xml:space="preserve">Jednorázové pasivní brýle pro sledování 3D obsahu pro dospělé diváky. Technologie založená na polarizaci světla. Brýle bez jakékoliv zabudované elektroniky. Váha 3D brýlí max 10 g. </t>
  </si>
  <si>
    <t>Cena za sestavu:</t>
  </si>
  <si>
    <t>CENA CELKEM BEZ DPH:</t>
  </si>
  <si>
    <t>CENA CELKEM S DPH:</t>
  </si>
  <si>
    <t>DCI TECHNOLOGIE PRO PŘEHRÁVÁNÍ 2D OBSAHU</t>
  </si>
  <si>
    <t>Instalační materiál. Kompletní sada audio, video a řídicích kabelů, konektory, kabeláž napájení a zásuvky 230V/400V ostatní instalační materiál.</t>
  </si>
  <si>
    <t>odkaz na stránky výrobce</t>
  </si>
  <si>
    <t>VÝŠE DPH 21%</t>
  </si>
  <si>
    <t>CELKEM</t>
  </si>
  <si>
    <t>V majetku kina - neoceňujte</t>
  </si>
  <si>
    <t>Světelný zdroj</t>
  </si>
  <si>
    <t>DCI server 4K</t>
  </si>
  <si>
    <t>Dolby IMS-3000 NAS 4x4TB/NEC</t>
  </si>
  <si>
    <t xml:space="preserve">4K IMS blok/DCI server Dolby IMS-3000 včetně NAS uložiště 10,5TB verze pro NEC. Nutno případně doplnit o krycí panel kompatibilní s nabízeným DCI projektorem. </t>
  </si>
  <si>
    <t>https://professional.dolby.com/siteassets/products/dolby-imaging-solutions-for-media/ims3000/dolby_ims3000_product_sheet_2023.pdf</t>
  </si>
  <si>
    <t>Zaškolení personálu v minimálním rozsahu 2 x 3h.</t>
  </si>
  <si>
    <r>
      <t xml:space="preserve">Kompletní instalace a nastavení projekční techniky podle platných DCI a kinonorem. Nastavení DCI projektoru pro 2D a 3D pro formáty FLAT a SCOPE. Nastavení pro přehrávání z počítače a satelitu a DVD. </t>
    </r>
    <r>
      <rPr>
        <sz val="11"/>
        <rFont val="Calibri"/>
        <family val="2"/>
        <charset val="238"/>
        <scheme val="minor"/>
      </rPr>
      <t xml:space="preserve">Pro 2D min. 14fL.. Pro 3D min. 6fL. </t>
    </r>
    <r>
      <rPr>
        <sz val="10"/>
        <rFont val="Arial CE"/>
        <family val="2"/>
        <charset val="238"/>
      </rPr>
      <t>Nastavení kolorometrie pro 2D a 3D. Zaostření, zarovnání, a uložení formátů. Nastavení zvuku dle doporučení DCI a Dolby pro 5.1 a 7.1 včetně ekvalizace sálu. Připojení na automatizaci kina a nastavení maker z kino serveru pro ovládání osvětlení, maskování, atd. (miniálně dle současného nastavení automatizace). Nastavení bude provádět kvalifikovaný technik, jenž disponuje platným školením od výrobce DCI projektoru, DCI serveru (Dolby) a audioprocesoru (Dolby). Doloženo platnými certifikáty o školení a certifikaci od daných výrobců.</t>
    </r>
  </si>
  <si>
    <t>Bílo-stříbrná promítací plocha na foliové bázi z PVC  s miniperforací. Maximální zisk plochy 1.7. Projekční plocha musí umožňovat 3D projekce pro polarizační 3D systémy. Min. pozorovací úhel při polovičním zisku (HGA) 31°. Velikost perforace max. 0,6mm. Plocha perforace min. 2,36%. Nehořlavý materiál vhodný pro hromadně shromažďovací prostory (doloženo certifikátem). Včetně instalačních ok po celém obvodu plátna s roztečí 20cm (5x oko/m). Velikost obrazu min. dle aktuální velikosti obrazu (nutno zaměřit)</t>
  </si>
  <si>
    <r>
      <t xml:space="preserve">Lampa/y/světelný zdroj do projektoru dle typu projektoru pro danou projekční plochu. Min. 11 – 17 fL pro 2D projekce a 6,0 fL pro 3D projekce, při předpokládaných ztrátách: ztráty na okénku 10%, ztráta na kolorimetrii min. 1000lm, ztráta daná stárnutím lampy: 20%, účinnost 3D systému (dle použitého systému).  </t>
    </r>
    <r>
      <rPr>
        <sz val="10"/>
        <rFont val="Arial"/>
        <family val="2"/>
        <charset val="238"/>
      </rPr>
      <t>Záruka na světelný zdroj min. 2400 provozních hodin.</t>
    </r>
  </si>
  <si>
    <r>
      <t xml:space="preserve">Digitální projektor </t>
    </r>
    <r>
      <rPr>
        <sz val="10"/>
        <rFont val="Arial CE"/>
        <family val="2"/>
        <charset val="238"/>
      </rPr>
      <t xml:space="preserve">dle specifikace DCI, </t>
    </r>
    <r>
      <rPr>
        <sz val="10"/>
        <rFont val="Arial CE"/>
        <charset val="238"/>
      </rPr>
      <t>rozlišení 4K</t>
    </r>
    <r>
      <rPr>
        <sz val="10"/>
        <rFont val="Arial CE"/>
        <family val="2"/>
        <charset val="238"/>
      </rPr>
      <t xml:space="preserve"> (4096x2160 bodů), světelný výkon projektoru min. </t>
    </r>
    <r>
      <rPr>
        <sz val="10"/>
        <rFont val="Arial CE"/>
        <charset val="238"/>
      </rPr>
      <t>22.000lm</t>
    </r>
    <r>
      <rPr>
        <sz val="10"/>
        <rFont val="Arial CE"/>
        <family val="2"/>
        <charset val="238"/>
      </rPr>
      <t>, motorově ovládané výměnné objektivy s pamětí.</t>
    </r>
    <r>
      <rPr>
        <sz val="10"/>
        <rFont val="Arial CE"/>
        <charset val="238"/>
      </rPr>
      <t xml:space="preserve"> </t>
    </r>
    <r>
      <rPr>
        <sz val="10"/>
        <rFont val="Arial CE"/>
        <family val="2"/>
        <charset val="238"/>
      </rPr>
      <t xml:space="preserve">Podpora HFR technologie pro až </t>
    </r>
    <r>
      <rPr>
        <sz val="10"/>
        <rFont val="Arial CE"/>
        <charset val="238"/>
      </rPr>
      <t>4K/120FPS</t>
    </r>
    <r>
      <rPr>
        <sz val="10"/>
        <rFont val="Arial CE"/>
        <family val="2"/>
        <charset val="238"/>
      </rPr>
      <t xml:space="preserve">. Originální LCD dotykový panel pro pohodlné lokální nastavení a ovládání projektoru a kinoserveru. Vstupy: </t>
    </r>
    <r>
      <rPr>
        <sz val="10"/>
        <rFont val="Arial CE"/>
        <charset val="238"/>
      </rPr>
      <t>2x HDMI 2.0, 2x DisplayPort 1.2, 4x 12G SDI. Elektronická konvergence RGB čipů.</t>
    </r>
  </si>
  <si>
    <t>Motorově ovládaný 4K objektiv pro daný DCI projektor. Rozsah objektivu vhodný pro plné pokrytí formátů FLAT i SCOPE pro dané rozměry plátna a projekční vzdálenost kina.  Funkce, ve spojení s DCI projektorem, aretace pozice objektivu (zoom, focus, horizontální i vertikální lens-shift).</t>
  </si>
  <si>
    <t xml:space="preserve">3D set pracující na principu polarizace světla. Plně kompatibilní s dodávaným  DCI projektorem. Automatizovaný 2D/3D posuv s rozpoznáváním 2D/3D obsahu na základě komunikace s DCI serverem/projektorem. Podpora vysokorychlostního 3D HFR (High Frame Rates) až do 400FPS. Dark time max 50µs. Aktivní systém chlazení 3D systému. Účinnost 3D systému ve spojení s premiovými 3D brýlemi min. 19%. </t>
  </si>
  <si>
    <t xml:space="preserve">Jednorázové dětské pasivní brýle pro sledování 3D obsahu. Technologie založená na polarizaci světla. Brýle bez jakékoliv zabudované elektroniky. Váha 3D brýlí max 10g. </t>
  </si>
  <si>
    <t xml:space="preserve">Instalace 3D digitální kino techniky. Zaškolení obsluhy </t>
  </si>
  <si>
    <t>Audioprocesor 7.1</t>
  </si>
  <si>
    <r>
      <t>Digitální zv</t>
    </r>
    <r>
      <rPr>
        <sz val="10"/>
        <rFont val="Arial"/>
        <family val="2"/>
        <charset val="238"/>
      </rPr>
      <t>ukový kinoprocesor 7.1, Atmos ready, připojení DCI serveru AES-EBU 8-ti kanál a alternativních audio zdrojů s podporou dekódování zvuku Dolby Digital. Minimální konfigurace vstupů: DB25/digitál (8-kanál), 2x stereo (2x cinch), mikrofoní vstup. 1x HDMI vstup / 1x HDMI výstup, Podpora vzdálené správy prostřednictvím LAN. Plná podpora 5.1/7.1. LCD dotykový display. Možnost upgardu na zvukový procesor Dolby Atmos. Integrovaný reproduktor pro lokální odposlech.</t>
    </r>
  </si>
  <si>
    <t>HDMI matice 4x2</t>
  </si>
  <si>
    <t>Maticový přepínač 4x2 HDMI, Podpora standardů HDMI 1.4 a HDCP 1.4, Podpora rozlišení 4K/UHD @ 60 Hz 4:2:0, Vestavěný audio embeder/de-embeder s volitelným směřováním zvuku na vybraný vstup/výstup (1x IN, 1x OUT), EDID manager, 1x RS232 obousměrný, 2x RS/IR jednosměrný, IR IN, IR OUT Event Manager, Ovládání přes tlačítka na předním panelu, USB nebo LAN, Provedení v kompaktním šasi pro umístění na polici/do racku</t>
  </si>
  <si>
    <t>PC sestava obsluhy</t>
  </si>
  <si>
    <t>Kompletní PC sestava obsluhy pro správu zařízení (Projektor, Server) a přehrávání alternativního obsahu (videa, prezentace...). Zařízení zároveň může sloužit sloužit jako archivní disková záloha pro uchovávání DCP masterů. Minimální disková kapacita 1TB. Min. konfigurace vstupů: USB 3.0, Esata a výstupů 1x DVI-I, 1x HDMI. SW Ext2/3 driver(reader), FTP klient, SW výbava pro projekci multimediálního obsahu a prezentace. Blu-ray mechanika. Včetně LCD monitoru s minimálním rozlišením 1920x1080 (1920x1200) bodů/22", bezdrátová klávesnice a myš.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</si>
</sst>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,##0_ ;\-#,##0\ "/>
    <numFmt numFmtId="165" formatCode="_-* #,##0.00\ _K_č_-;\-* #,##0.00\ _K_č_-;_-* \-??\ _K_č_-;_-@_-"/>
    <numFmt numFmtId="166" formatCode="#,##0&quot; F&quot;_);\(#,##0&quot; F)&quot;"/>
    <numFmt numFmtId="167" formatCode="_(\$* #,##0.00_);_(\$* \(#,##0.00\);_(\$* \-??_);_(@_)"/>
    <numFmt numFmtId="168" formatCode="_-* #,##0\ _D_M_-;\-* #,##0\ _D_M_-;_-* &quot;- &quot;_D_M_-;_-@_-"/>
    <numFmt numFmtId="169" formatCode="_-* #,##0.00_-;\-* #,##0.00_-;_-* \-??_-;_-@_-"/>
    <numFmt numFmtId="170" formatCode="_-[$€-2]\ * #,##0.00_-;\-[$€-2]\ * #,##0.00_-;_-[$€-2]\ * \-??_-"/>
    <numFmt numFmtId="171" formatCode="_-* #,##0.00&quot; Kč&quot;_-;\-* #,##0.00&quot; Kč&quot;_-;_-* \-??&quot; Kč&quot;_-;_-@_-"/>
    <numFmt numFmtId="172" formatCode="_-* #,##0&quot; DM&quot;_-;\-* #,##0&quot; DM&quot;_-;_-* &quot;- DM&quot;_-;_-@_-"/>
    <numFmt numFmtId="173" formatCode="_-\£* #,##0.00_-;&quot;-£&quot;* #,##0.00_-;_-\£* \-??_-;_-@_-"/>
    <numFmt numFmtId="174" formatCode="#,##0&quot; Kč&quot;"/>
    <numFmt numFmtId="175" formatCode="#,##0\ _K_č"/>
    <numFmt numFmtId="176" formatCode="#,##0\ [$Kč-405];\-#,##0\ [$Kč-405]"/>
  </numFmts>
  <fonts count="42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Arial CE"/>
      <family val="2"/>
      <charset val="238"/>
    </font>
    <font>
      <b/>
      <i/>
      <u/>
      <sz val="12"/>
      <name val="Arial CE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20"/>
      <name val="Arial CE"/>
      <family val="2"/>
      <charset val="238"/>
    </font>
    <font>
      <b/>
      <sz val="16"/>
      <color indexed="9"/>
      <name val="Arial CE"/>
      <family val="2"/>
      <charset val="238"/>
    </font>
    <font>
      <sz val="11"/>
      <color indexed="60"/>
      <name val="Calibri"/>
      <family val="2"/>
      <charset val="238"/>
    </font>
    <font>
      <sz val="9"/>
      <name val="Arial CE"/>
      <family val="2"/>
      <charset val="238"/>
    </font>
    <font>
      <sz val="10"/>
      <name val="MS Sans Serif"/>
      <family val="2"/>
      <charset val="238"/>
    </font>
    <font>
      <b/>
      <sz val="10"/>
      <name val="Arial CE"/>
      <family val="2"/>
      <charset val="238"/>
    </font>
    <font>
      <sz val="10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4"/>
      <name val="Stamp"/>
      <charset val="238"/>
    </font>
    <font>
      <b/>
      <sz val="10"/>
      <name val="Arial Narrow CE"/>
      <family val="2"/>
      <charset val="238"/>
    </font>
    <font>
      <i/>
      <sz val="10"/>
      <color indexed="10"/>
      <name val="Arial CE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24"/>
      <name val="Arial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u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8"/>
      <color theme="10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Arial CE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13"/>
        <bgColor indexed="34"/>
      </patternFill>
    </fill>
    <fill>
      <patternFill patternType="solid">
        <fgColor indexed="8"/>
        <bgColor indexed="58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8"/>
        <bgColor indexed="5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9" tint="0.39997558519241921"/>
        <bgColor indexed="13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3" fillId="0" borderId="0"/>
    <xf numFmtId="0" fontId="4" fillId="0" borderId="1" applyNumberFormat="0" applyFill="0" applyAlignment="0" applyProtection="0"/>
    <xf numFmtId="164" fontId="33" fillId="0" borderId="0" applyFill="0" applyBorder="0" applyAlignment="0" applyProtection="0"/>
    <xf numFmtId="165" fontId="33" fillId="0" borderId="0" applyFill="0" applyBorder="0" applyAlignment="0" applyProtection="0"/>
    <xf numFmtId="166" fontId="33" fillId="0" borderId="0" applyFill="0" applyBorder="0" applyAlignment="0" applyProtection="0"/>
    <xf numFmtId="167" fontId="33" fillId="0" borderId="0" applyFill="0" applyBorder="0" applyAlignment="0" applyProtection="0"/>
    <xf numFmtId="174" fontId="33" fillId="0" borderId="0" applyFill="0" applyBorder="0" applyAlignment="0" applyProtection="0"/>
    <xf numFmtId="168" fontId="33" fillId="0" borderId="0" applyFill="0" applyBorder="0" applyAlignment="0" applyProtection="0"/>
    <xf numFmtId="169" fontId="33" fillId="0" borderId="0" applyFill="0" applyBorder="0" applyAlignment="0" applyProtection="0"/>
    <xf numFmtId="170" fontId="33" fillId="0" borderId="0" applyFill="0" applyBorder="0" applyAlignment="0" applyProtection="0"/>
    <xf numFmtId="0" fontId="3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8" borderId="2" applyNumberFormat="0" applyAlignment="0" applyProtection="0"/>
    <xf numFmtId="0" fontId="9" fillId="0" borderId="3" applyNumberFormat="0" applyFill="0" applyAlignment="0" applyProtection="0"/>
    <xf numFmtId="171" fontId="33" fillId="0" borderId="0" applyFill="0" applyBorder="0" applyAlignment="0" applyProtection="0"/>
    <xf numFmtId="0" fontId="33" fillId="0" borderId="4" applyNumberFormat="0">
      <alignment vertical="center" wrapText="1"/>
    </xf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9" borderId="8" applyNumberFormat="0" applyAlignment="0"/>
    <xf numFmtId="0" fontId="14" fillId="10" borderId="0" applyNumberFormat="0" applyAlignment="0"/>
    <xf numFmtId="0" fontId="20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0" borderId="0"/>
    <xf numFmtId="0" fontId="17" fillId="0" borderId="0"/>
    <xf numFmtId="0" fontId="18" fillId="0" borderId="0"/>
    <xf numFmtId="0" fontId="19" fillId="0" borderId="0"/>
    <xf numFmtId="0" fontId="19" fillId="0" borderId="0"/>
    <xf numFmtId="0" fontId="9" fillId="0" borderId="0"/>
    <xf numFmtId="0" fontId="19" fillId="0" borderId="0"/>
    <xf numFmtId="0" fontId="1" fillId="0" borderId="0"/>
    <xf numFmtId="0" fontId="35" fillId="0" borderId="0"/>
    <xf numFmtId="0" fontId="9" fillId="0" borderId="0"/>
    <xf numFmtId="0" fontId="9" fillId="0" borderId="0"/>
    <xf numFmtId="0" fontId="33" fillId="0" borderId="0"/>
    <xf numFmtId="0" fontId="33" fillId="0" borderId="0"/>
    <xf numFmtId="0" fontId="33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9" fillId="0" borderId="0" applyProtection="0"/>
    <xf numFmtId="0" fontId="9" fillId="0" borderId="0"/>
    <xf numFmtId="0" fontId="33" fillId="0" borderId="0" applyProtection="0"/>
    <xf numFmtId="0" fontId="33" fillId="0" borderId="0"/>
    <xf numFmtId="0" fontId="21" fillId="0" borderId="0" applyNumberFormat="0" applyFill="0" applyBorder="0" applyAlignment="0" applyProtection="0"/>
    <xf numFmtId="0" fontId="22" fillId="0" borderId="0" applyFill="0" applyBorder="0" applyProtection="0">
      <alignment horizontal="left"/>
    </xf>
    <xf numFmtId="0" fontId="23" fillId="0" borderId="0" applyNumberFormat="0">
      <alignment horizontal="left" vertical="center"/>
    </xf>
    <xf numFmtId="0" fontId="33" fillId="12" borderId="9" applyNumberFormat="0" applyAlignment="0" applyProtection="0"/>
    <xf numFmtId="9" fontId="33" fillId="0" borderId="0" applyFill="0" applyBorder="0" applyAlignment="0" applyProtection="0"/>
    <xf numFmtId="0" fontId="24" fillId="0" borderId="10" applyNumberFormat="0" applyFill="0" applyAlignment="0" applyProtection="0"/>
    <xf numFmtId="0" fontId="25" fillId="2" borderId="0" applyNumberFormat="0" applyBorder="0" applyAlignment="0" applyProtection="0"/>
    <xf numFmtId="0" fontId="9" fillId="13" borderId="0"/>
    <xf numFmtId="0" fontId="9" fillId="0" borderId="0"/>
    <xf numFmtId="0" fontId="26" fillId="0" borderId="0" applyNumberFormat="0" applyFill="0" applyBorder="0" applyAlignment="0" applyProtection="0"/>
    <xf numFmtId="0" fontId="27" fillId="6" borderId="11">
      <alignment vertical="center"/>
    </xf>
    <xf numFmtId="0" fontId="28" fillId="3" borderId="12" applyNumberFormat="0" applyAlignment="0" applyProtection="0"/>
    <xf numFmtId="0" fontId="30" fillId="7" borderId="12" applyNumberFormat="0" applyAlignment="0" applyProtection="0"/>
    <xf numFmtId="0" fontId="31" fillId="7" borderId="13" applyNumberFormat="0" applyAlignment="0" applyProtection="0"/>
    <xf numFmtId="0" fontId="29" fillId="0" borderId="0" applyNumberFormat="0" applyFill="0" applyBorder="0" applyAlignment="0" applyProtection="0"/>
    <xf numFmtId="172" fontId="33" fillId="0" borderId="0" applyFill="0" applyBorder="0" applyAlignment="0" applyProtection="0"/>
    <xf numFmtId="173" fontId="33" fillId="0" borderId="0" applyFill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7" borderId="0" applyNumberFormat="0" applyBorder="0" applyAlignment="0" applyProtection="0"/>
    <xf numFmtId="0" fontId="37" fillId="0" borderId="0" applyNumberFormat="0" applyFill="0" applyBorder="0" applyAlignment="0" applyProtection="0"/>
  </cellStyleXfs>
  <cellXfs count="87">
    <xf numFmtId="0" fontId="0" fillId="0" borderId="0" xfId="0"/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174" fontId="9" fillId="0" borderId="0" xfId="0" applyNumberFormat="1" applyFont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 shrinkToFit="1"/>
    </xf>
    <xf numFmtId="0" fontId="0" fillId="0" borderId="14" xfId="0" applyBorder="1" applyAlignment="1">
      <alignment horizontal="center" vertical="center"/>
    </xf>
    <xf numFmtId="174" fontId="32" fillId="0" borderId="15" xfId="0" applyNumberFormat="1" applyFont="1" applyBorder="1" applyAlignment="1">
      <alignment horizontal="right" vertical="center"/>
    </xf>
    <xf numFmtId="176" fontId="9" fillId="0" borderId="17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176" fontId="9" fillId="0" borderId="19" xfId="0" applyNumberFormat="1" applyFont="1" applyBorder="1" applyAlignment="1">
      <alignment horizontal="right" vertical="center"/>
    </xf>
    <xf numFmtId="0" fontId="32" fillId="0" borderId="20" xfId="0" applyFont="1" applyBorder="1" applyAlignment="1">
      <alignment horizontal="center" vertical="center" wrapText="1" shrinkToFit="1"/>
    </xf>
    <xf numFmtId="175" fontId="32" fillId="0" borderId="21" xfId="0" applyNumberFormat="1" applyFont="1" applyBorder="1" applyAlignment="1">
      <alignment horizontal="center" vertical="center" wrapText="1" shrinkToFit="1"/>
    </xf>
    <xf numFmtId="0" fontId="32" fillId="0" borderId="21" xfId="0" applyFont="1" applyBorder="1" applyAlignment="1">
      <alignment horizontal="center" vertical="center"/>
    </xf>
    <xf numFmtId="175" fontId="32" fillId="0" borderId="22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0" fillId="0" borderId="23" xfId="0" applyBorder="1" applyAlignment="1">
      <alignment horizontal="center" vertical="center"/>
    </xf>
    <xf numFmtId="176" fontId="9" fillId="0" borderId="24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9" fillId="0" borderId="34" xfId="0" applyFont="1" applyBorder="1" applyAlignment="1">
      <alignment horizontal="justify" vertical="center" wrapText="1" shrinkToFit="1"/>
    </xf>
    <xf numFmtId="0" fontId="9" fillId="0" borderId="34" xfId="0" applyFont="1" applyBorder="1" applyAlignment="1">
      <alignment horizontal="center" vertical="center"/>
    </xf>
    <xf numFmtId="174" fontId="9" fillId="0" borderId="35" xfId="0" applyNumberFormat="1" applyFont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9" fillId="0" borderId="37" xfId="0" applyFont="1" applyBorder="1" applyAlignment="1">
      <alignment horizontal="left" vertical="center" wrapText="1" shrinkToFit="1"/>
    </xf>
    <xf numFmtId="0" fontId="9" fillId="0" borderId="37" xfId="0" applyFont="1" applyBorder="1" applyAlignment="1">
      <alignment horizontal="center" vertical="center"/>
    </xf>
    <xf numFmtId="174" fontId="9" fillId="0" borderId="38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left" vertical="center"/>
    </xf>
    <xf numFmtId="0" fontId="32" fillId="0" borderId="34" xfId="0" applyFont="1" applyBorder="1" applyAlignment="1">
      <alignment horizontal="left" vertical="center"/>
    </xf>
    <xf numFmtId="174" fontId="32" fillId="0" borderId="35" xfId="47" applyNumberFormat="1" applyFont="1" applyBorder="1" applyAlignment="1" applyProtection="1">
      <alignment horizontal="right" vertical="center"/>
    </xf>
    <xf numFmtId="174" fontId="32" fillId="0" borderId="19" xfId="47" applyNumberFormat="1" applyFont="1" applyBorder="1" applyAlignment="1" applyProtection="1">
      <alignment horizontal="right" vertical="center"/>
    </xf>
    <xf numFmtId="0" fontId="32" fillId="0" borderId="37" xfId="0" applyFont="1" applyBorder="1" applyAlignment="1">
      <alignment horizontal="left" vertical="center"/>
    </xf>
    <xf numFmtId="174" fontId="32" fillId="0" borderId="38" xfId="47" applyNumberFormat="1" applyFont="1" applyBorder="1" applyAlignment="1" applyProtection="1">
      <alignment horizontal="right" vertical="center"/>
    </xf>
    <xf numFmtId="0" fontId="32" fillId="0" borderId="33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36" xfId="0" applyFont="1" applyBorder="1" applyAlignment="1">
      <alignment horizontal="left" vertical="center"/>
    </xf>
    <xf numFmtId="0" fontId="9" fillId="0" borderId="39" xfId="0" applyFont="1" applyBorder="1" applyAlignment="1">
      <alignment vertical="center"/>
    </xf>
    <xf numFmtId="174" fontId="32" fillId="0" borderId="32" xfId="0" applyNumberFormat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176" fontId="9" fillId="0" borderId="43" xfId="0" applyNumberFormat="1" applyFont="1" applyBorder="1" applyAlignment="1">
      <alignment horizontal="right" vertical="center"/>
    </xf>
    <xf numFmtId="0" fontId="32" fillId="0" borderId="22" xfId="0" applyFont="1" applyBorder="1" applyAlignment="1">
      <alignment horizontal="center" vertical="center" wrapText="1" shrinkToFit="1"/>
    </xf>
    <xf numFmtId="0" fontId="32" fillId="0" borderId="26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justify" vertical="center" wrapText="1" shrinkToFit="1"/>
    </xf>
    <xf numFmtId="0" fontId="0" fillId="0" borderId="45" xfId="0" applyBorder="1" applyAlignment="1">
      <alignment horizontal="justify" vertical="center" wrapText="1"/>
    </xf>
    <xf numFmtId="0" fontId="0" fillId="0" borderId="34" xfId="0" applyBorder="1" applyAlignment="1">
      <alignment horizontal="center" vertical="center"/>
    </xf>
    <xf numFmtId="176" fontId="9" fillId="0" borderId="46" xfId="0" applyNumberFormat="1" applyFont="1" applyBorder="1" applyAlignment="1">
      <alignment horizontal="right" vertical="center"/>
    </xf>
    <xf numFmtId="0" fontId="0" fillId="0" borderId="44" xfId="0" applyBorder="1" applyAlignment="1">
      <alignment vertical="top" wrapText="1"/>
    </xf>
    <xf numFmtId="0" fontId="0" fillId="0" borderId="14" xfId="0" applyBorder="1" applyAlignment="1">
      <alignment horizontal="justify" vertical="center" wrapText="1"/>
    </xf>
    <xf numFmtId="0" fontId="34" fillId="0" borderId="44" xfId="0" applyFont="1" applyBorder="1" applyAlignment="1">
      <alignment horizontal="left" vertical="center" wrapText="1"/>
    </xf>
    <xf numFmtId="0" fontId="40" fillId="0" borderId="0" xfId="0" applyFont="1" applyAlignment="1">
      <alignment vertical="center"/>
    </xf>
    <xf numFmtId="0" fontId="34" fillId="0" borderId="14" xfId="0" applyFont="1" applyBorder="1" applyAlignment="1">
      <alignment horizontal="justify" vertical="center" wrapText="1" shrinkToFit="1"/>
    </xf>
    <xf numFmtId="175" fontId="9" fillId="0" borderId="49" xfId="47" applyNumberFormat="1" applyFont="1" applyBorder="1" applyAlignment="1" applyProtection="1">
      <alignment horizontal="center" vertical="center"/>
    </xf>
    <xf numFmtId="0" fontId="39" fillId="0" borderId="0" xfId="72" applyFont="1" applyAlignment="1">
      <alignment horizontal="center" vertical="center" wrapText="1"/>
    </xf>
    <xf numFmtId="0" fontId="34" fillId="0" borderId="44" xfId="0" applyFont="1" applyBorder="1" applyAlignment="1">
      <alignment horizontal="justify" vertical="top" wrapText="1"/>
    </xf>
    <xf numFmtId="174" fontId="0" fillId="20" borderId="14" xfId="47" applyNumberFormat="1" applyFont="1" applyFill="1" applyBorder="1" applyAlignment="1" applyProtection="1">
      <alignment horizontal="right" vertical="center"/>
    </xf>
    <xf numFmtId="0" fontId="9" fillId="0" borderId="44" xfId="0" applyFont="1" applyBorder="1" applyAlignment="1">
      <alignment horizontal="justify" vertical="top" wrapText="1"/>
    </xf>
    <xf numFmtId="0" fontId="39" fillId="20" borderId="0" xfId="72" applyFont="1" applyFill="1" applyAlignment="1">
      <alignment vertical="center" wrapText="1"/>
    </xf>
    <xf numFmtId="0" fontId="39" fillId="20" borderId="52" xfId="72" applyFont="1" applyFill="1" applyBorder="1" applyAlignment="1">
      <alignment vertical="center" wrapText="1"/>
    </xf>
    <xf numFmtId="174" fontId="0" fillId="20" borderId="34" xfId="47" applyNumberFormat="1" applyFont="1" applyFill="1" applyBorder="1" applyAlignment="1" applyProtection="1">
      <alignment horizontal="right" vertical="center"/>
    </xf>
    <xf numFmtId="0" fontId="39" fillId="20" borderId="53" xfId="72" applyFont="1" applyFill="1" applyBorder="1" applyAlignment="1">
      <alignment vertical="center" wrapText="1"/>
    </xf>
    <xf numFmtId="0" fontId="41" fillId="19" borderId="54" xfId="0" applyFont="1" applyFill="1" applyBorder="1" applyAlignment="1">
      <alignment horizontal="left" vertical="center" wrapText="1"/>
    </xf>
    <xf numFmtId="0" fontId="41" fillId="19" borderId="15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6" fillId="0" borderId="37" xfId="0" applyFont="1" applyBorder="1" applyAlignment="1">
      <alignment horizontal="center" vertical="center" wrapText="1"/>
    </xf>
    <xf numFmtId="0" fontId="39" fillId="0" borderId="0" xfId="72" applyFont="1" applyAlignment="1">
      <alignment horizontal="center" vertical="center" wrapText="1"/>
    </xf>
    <xf numFmtId="0" fontId="32" fillId="18" borderId="29" xfId="0" applyFont="1" applyFill="1" applyBorder="1" applyAlignment="1">
      <alignment horizontal="center" vertical="center"/>
    </xf>
    <xf numFmtId="0" fontId="32" fillId="18" borderId="30" xfId="0" applyFont="1" applyFill="1" applyBorder="1" applyAlignment="1">
      <alignment horizontal="center" vertical="center"/>
    </xf>
    <xf numFmtId="0" fontId="32" fillId="18" borderId="31" xfId="0" applyFont="1" applyFill="1" applyBorder="1" applyAlignment="1">
      <alignment horizontal="center" vertical="center"/>
    </xf>
    <xf numFmtId="174" fontId="41" fillId="20" borderId="50" xfId="47" applyNumberFormat="1" applyFont="1" applyFill="1" applyBorder="1" applyAlignment="1" applyProtection="1">
      <alignment horizontal="center" vertical="center"/>
    </xf>
    <xf numFmtId="174" fontId="41" fillId="20" borderId="51" xfId="47" applyNumberFormat="1" applyFont="1" applyFill="1" applyBorder="1" applyAlignment="1" applyProtection="1">
      <alignment horizontal="center" vertical="center"/>
    </xf>
    <xf numFmtId="0" fontId="32" fillId="0" borderId="40" xfId="0" applyFont="1" applyBorder="1" applyAlignment="1">
      <alignment horizontal="right" vertical="center"/>
    </xf>
    <xf numFmtId="0" fontId="32" fillId="0" borderId="41" xfId="0" applyFont="1" applyBorder="1" applyAlignment="1">
      <alignment horizontal="right" vertical="center"/>
    </xf>
    <xf numFmtId="0" fontId="32" fillId="0" borderId="42" xfId="0" applyFont="1" applyBorder="1" applyAlignment="1">
      <alignment horizontal="right" vertical="center"/>
    </xf>
    <xf numFmtId="0" fontId="32" fillId="0" borderId="26" xfId="0" applyFont="1" applyBorder="1" applyAlignment="1">
      <alignment horizontal="right" vertical="center"/>
    </xf>
    <xf numFmtId="0" fontId="32" fillId="0" borderId="27" xfId="0" applyFont="1" applyBorder="1" applyAlignment="1">
      <alignment horizontal="right" vertical="center"/>
    </xf>
  </cellXfs>
  <cellStyles count="73">
    <cellStyle name="_Ceník CBC - 03,2007" xfId="1" xr:uid="{00000000-0005-0000-0000-000000000000}"/>
    <cellStyle name="Celkem" xfId="2" builtinId="25" customBuiltin="1"/>
    <cellStyle name="Comma [0]_laroux" xfId="3" xr:uid="{00000000-0005-0000-0000-000002000000}"/>
    <cellStyle name="Comma_laroux" xfId="4" xr:uid="{00000000-0005-0000-0000-000003000000}"/>
    <cellStyle name="Currency [0]_laroux" xfId="5" xr:uid="{00000000-0005-0000-0000-000004000000}"/>
    <cellStyle name="Currency_laroux" xfId="6" xr:uid="{00000000-0005-0000-0000-000005000000}"/>
    <cellStyle name="čárky 2" xfId="7" xr:uid="{00000000-0005-0000-0000-000006000000}"/>
    <cellStyle name="Dezimal [0]" xfId="8" xr:uid="{00000000-0005-0000-0000-000007000000}"/>
    <cellStyle name="Dezimal_Compiling Utility Macros" xfId="9" xr:uid="{00000000-0005-0000-0000-000008000000}"/>
    <cellStyle name="Euro" xfId="10" xr:uid="{00000000-0005-0000-0000-000009000000}"/>
    <cellStyle name="Excel Built-in Normal" xfId="11" xr:uid="{00000000-0005-0000-0000-00000A000000}"/>
    <cellStyle name="Hypertextový odkaz" xfId="72" builtinId="8"/>
    <cellStyle name="Hypertextový odkaz 2" xfId="12" xr:uid="{00000000-0005-0000-0000-00000B000000}"/>
    <cellStyle name="Hypertextový odkaz 3" xfId="13" xr:uid="{00000000-0005-0000-0000-00000C000000}"/>
    <cellStyle name="KAPITOLA" xfId="14" xr:uid="{00000000-0005-0000-0000-00000D000000}"/>
    <cellStyle name="Kontrolní buňka" xfId="15" builtinId="23" customBuiltin="1"/>
    <cellStyle name="lehký dolní okraj" xfId="16" xr:uid="{00000000-0005-0000-0000-00000F000000}"/>
    <cellStyle name="měny 2" xfId="17" xr:uid="{00000000-0005-0000-0000-000010000000}"/>
    <cellStyle name="MřížkaNormální" xfId="18" xr:uid="{00000000-0005-0000-0000-000011000000}"/>
    <cellStyle name="Nadpis 1" xfId="19" builtinId="16" customBuiltin="1"/>
    <cellStyle name="Nadpis 2" xfId="20" builtinId="17" customBuiltin="1"/>
    <cellStyle name="Nadpis 3" xfId="21" builtinId="18" customBuiltin="1"/>
    <cellStyle name="Nadpis 4" xfId="22" builtinId="19" customBuiltin="1"/>
    <cellStyle name="Nadpis2" xfId="23" xr:uid="{00000000-0005-0000-0000-000016000000}"/>
    <cellStyle name="Nadpis3" xfId="24" xr:uid="{00000000-0005-0000-0000-000017000000}"/>
    <cellStyle name="Název" xfId="25" builtinId="15" customBuiltin="1"/>
    <cellStyle name="Neutrální" xfId="26" builtinId="28" customBuiltin="1"/>
    <cellStyle name="Normal_0201axi2" xfId="27" xr:uid="{00000000-0005-0000-0000-00001A000000}"/>
    <cellStyle name="Normale_NEWAY-£" xfId="28" xr:uid="{00000000-0005-0000-0000-00001B000000}"/>
    <cellStyle name="normálne_HELIOS" xfId="29" xr:uid="{00000000-0005-0000-0000-00001C000000}"/>
    <cellStyle name="Normální" xfId="0" builtinId="0"/>
    <cellStyle name="normální 10" xfId="30" xr:uid="{00000000-0005-0000-0000-00001E000000}"/>
    <cellStyle name="normální 10 2" xfId="31" xr:uid="{00000000-0005-0000-0000-00001F000000}"/>
    <cellStyle name="normální 10_bezdrátová konference" xfId="32" xr:uid="{00000000-0005-0000-0000-000020000000}"/>
    <cellStyle name="normální 11" xfId="33" xr:uid="{00000000-0005-0000-0000-000021000000}"/>
    <cellStyle name="normální 12" xfId="34" xr:uid="{00000000-0005-0000-0000-000022000000}"/>
    <cellStyle name="Normální 17" xfId="35" xr:uid="{00000000-0005-0000-0000-000023000000}"/>
    <cellStyle name="normální 2" xfId="36" xr:uid="{00000000-0005-0000-0000-000024000000}"/>
    <cellStyle name="normální 2 2" xfId="37" xr:uid="{00000000-0005-0000-0000-000025000000}"/>
    <cellStyle name="normální 2_konference" xfId="38" xr:uid="{00000000-0005-0000-0000-000026000000}"/>
    <cellStyle name="Normální 20" xfId="39" xr:uid="{00000000-0005-0000-0000-000027000000}"/>
    <cellStyle name="normální 3" xfId="40" xr:uid="{00000000-0005-0000-0000-000028000000}"/>
    <cellStyle name="normální 4" xfId="41" xr:uid="{00000000-0005-0000-0000-000029000000}"/>
    <cellStyle name="normální 5" xfId="42" xr:uid="{00000000-0005-0000-0000-00002A000000}"/>
    <cellStyle name="normální 6" xfId="43" xr:uid="{00000000-0005-0000-0000-00002B000000}"/>
    <cellStyle name="normální 7" xfId="44" xr:uid="{00000000-0005-0000-0000-00002C000000}"/>
    <cellStyle name="normální 8" xfId="45" xr:uid="{00000000-0005-0000-0000-00002D000000}"/>
    <cellStyle name="normální 9" xfId="46" xr:uid="{00000000-0005-0000-0000-00002E000000}"/>
    <cellStyle name="normální_PCS04012005_komplet" xfId="47" xr:uid="{00000000-0005-0000-0000-00002F000000}"/>
    <cellStyle name="Normalny_Pr1taa2000A" xfId="48" xr:uid="{00000000-0005-0000-0000-000032000000}"/>
    <cellStyle name="ODDIL" xfId="49" xr:uid="{00000000-0005-0000-0000-000033000000}"/>
    <cellStyle name="POLOŽKA" xfId="50" xr:uid="{00000000-0005-0000-0000-000034000000}"/>
    <cellStyle name="PopisSystému" xfId="51" xr:uid="{00000000-0005-0000-0000-000035000000}"/>
    <cellStyle name="Poznámka" xfId="52" builtinId="10" customBuiltin="1"/>
    <cellStyle name="procent 2" xfId="53" xr:uid="{00000000-0005-0000-0000-000037000000}"/>
    <cellStyle name="Propojená buňka" xfId="54" builtinId="24" customBuiltin="1"/>
    <cellStyle name="Správně" xfId="55" builtinId="26" customBuiltin="1"/>
    <cellStyle name="Standard_Anpassen der Amortisation" xfId="56" xr:uid="{00000000-0005-0000-0000-00003A000000}"/>
    <cellStyle name="Styl 1" xfId="57" xr:uid="{00000000-0005-0000-0000-00003B000000}"/>
    <cellStyle name="Text upozornění" xfId="58" builtinId="11" customBuiltin="1"/>
    <cellStyle name="TYP ŘÁDKU_1" xfId="59" xr:uid="{00000000-0005-0000-0000-00003D000000}"/>
    <cellStyle name="Vstup" xfId="60" builtinId="20" customBuiltin="1"/>
    <cellStyle name="Výpočet" xfId="61" builtinId="22" customBuiltin="1"/>
    <cellStyle name="Výstup" xfId="62" builtinId="21" customBuiltin="1"/>
    <cellStyle name="Vysvětlující text" xfId="63" builtinId="53" customBuiltin="1"/>
    <cellStyle name="Währung [0]" xfId="64" xr:uid="{00000000-0005-0000-0000-000042000000}"/>
    <cellStyle name="Währung_Compiling Utility Macros" xfId="65" xr:uid="{00000000-0005-0000-0000-000043000000}"/>
    <cellStyle name="Zvýraznění 1" xfId="66" builtinId="29" customBuiltin="1"/>
    <cellStyle name="Zvýraznění 2" xfId="67" builtinId="33" customBuiltin="1"/>
    <cellStyle name="Zvýraznění 3" xfId="68" builtinId="37" customBuiltin="1"/>
    <cellStyle name="Zvýraznění 4" xfId="69" builtinId="41" customBuiltin="1"/>
    <cellStyle name="Zvýraznění 5" xfId="70" builtinId="45" customBuiltin="1"/>
    <cellStyle name="Zvýraznění 6" xfId="71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23</xdr:row>
      <xdr:rowOff>0</xdr:rowOff>
    </xdr:from>
    <xdr:to>
      <xdr:col>7</xdr:col>
      <xdr:colOff>320040</xdr:colOff>
      <xdr:row>24</xdr:row>
      <xdr:rowOff>130102</xdr:rowOff>
    </xdr:to>
    <xdr:sp macro="" textlink="">
      <xdr:nvSpPr>
        <xdr:cNvPr id="2" name="AutoShape 78" descr="Výsledek obrázku pro dolby atmos">
          <a:extLst>
            <a:ext uri="{FF2B5EF4-FFF2-40B4-BE49-F238E27FC236}">
              <a16:creationId xmlns:a16="http://schemas.microsoft.com/office/drawing/2014/main" id="{F78DD867-67B6-4882-A9E0-C0150EF7ACAE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0040" cy="297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320040</xdr:colOff>
      <xdr:row>24</xdr:row>
      <xdr:rowOff>133912</xdr:rowOff>
    </xdr:to>
    <xdr:sp macro="" textlink="">
      <xdr:nvSpPr>
        <xdr:cNvPr id="3" name="AutoShape 86" descr="Výsledek obrázku pro rozvaděč triton">
          <a:extLst>
            <a:ext uri="{FF2B5EF4-FFF2-40B4-BE49-F238E27FC236}">
              <a16:creationId xmlns:a16="http://schemas.microsoft.com/office/drawing/2014/main" id="{B04AB1CD-2435-421F-BEB6-F3F865223F35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0040" cy="293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320040</xdr:colOff>
      <xdr:row>24</xdr:row>
      <xdr:rowOff>133912</xdr:rowOff>
    </xdr:to>
    <xdr:sp macro="" textlink="">
      <xdr:nvSpPr>
        <xdr:cNvPr id="4" name="AutoShape 119">
          <a:extLst>
            <a:ext uri="{FF2B5EF4-FFF2-40B4-BE49-F238E27FC236}">
              <a16:creationId xmlns:a16="http://schemas.microsoft.com/office/drawing/2014/main" id="{D676C339-BE91-45DF-9CB7-EBB997FE2454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0040" cy="293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320040</xdr:colOff>
      <xdr:row>24</xdr:row>
      <xdr:rowOff>133912</xdr:rowOff>
    </xdr:to>
    <xdr:sp macro="" textlink="">
      <xdr:nvSpPr>
        <xdr:cNvPr id="5" name="AutoShape 120">
          <a:extLst>
            <a:ext uri="{FF2B5EF4-FFF2-40B4-BE49-F238E27FC236}">
              <a16:creationId xmlns:a16="http://schemas.microsoft.com/office/drawing/2014/main" id="{6942B600-4A84-4AD2-A1CC-2A08BE140712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0040" cy="293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320040</xdr:colOff>
      <xdr:row>24</xdr:row>
      <xdr:rowOff>130102</xdr:rowOff>
    </xdr:to>
    <xdr:sp macro="" textlink="">
      <xdr:nvSpPr>
        <xdr:cNvPr id="6" name="AutoShape 119">
          <a:extLst>
            <a:ext uri="{FF2B5EF4-FFF2-40B4-BE49-F238E27FC236}">
              <a16:creationId xmlns:a16="http://schemas.microsoft.com/office/drawing/2014/main" id="{475F506D-3761-4E31-9ECA-4C629F3EC0DA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0040" cy="297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320040</xdr:colOff>
      <xdr:row>24</xdr:row>
      <xdr:rowOff>130102</xdr:rowOff>
    </xdr:to>
    <xdr:sp macro="" textlink="">
      <xdr:nvSpPr>
        <xdr:cNvPr id="7" name="AutoShape 120">
          <a:extLst>
            <a:ext uri="{FF2B5EF4-FFF2-40B4-BE49-F238E27FC236}">
              <a16:creationId xmlns:a16="http://schemas.microsoft.com/office/drawing/2014/main" id="{8EE3DB30-5AC6-4B79-B940-8EB17BF2A578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0040" cy="297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320040</xdr:colOff>
      <xdr:row>33</xdr:row>
      <xdr:rowOff>18223</xdr:rowOff>
    </xdr:to>
    <xdr:sp macro="" textlink="">
      <xdr:nvSpPr>
        <xdr:cNvPr id="8" name="AutoShape 78" descr="Výsledek obrázku pro dolby atmos">
          <a:extLst>
            <a:ext uri="{FF2B5EF4-FFF2-40B4-BE49-F238E27FC236}">
              <a16:creationId xmlns:a16="http://schemas.microsoft.com/office/drawing/2014/main" id="{11AD649F-67C7-475F-A3AA-EA923D9FC4E6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0040" cy="1694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320040</xdr:colOff>
      <xdr:row>33</xdr:row>
      <xdr:rowOff>18223</xdr:rowOff>
    </xdr:to>
    <xdr:sp macro="" textlink="">
      <xdr:nvSpPr>
        <xdr:cNvPr id="9" name="AutoShape 78" descr="Výsledek obrázku pro dolby atmos">
          <a:extLst>
            <a:ext uri="{FF2B5EF4-FFF2-40B4-BE49-F238E27FC236}">
              <a16:creationId xmlns:a16="http://schemas.microsoft.com/office/drawing/2014/main" id="{59AE3CF5-7989-43D1-A559-98DE25FA80A1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0040" cy="1694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320040</xdr:colOff>
      <xdr:row>27</xdr:row>
      <xdr:rowOff>21073</xdr:rowOff>
    </xdr:to>
    <xdr:sp macro="" textlink="">
      <xdr:nvSpPr>
        <xdr:cNvPr id="10" name="AutoShape 78" descr="Výsledek obrázku pro dolby atmos">
          <a:extLst>
            <a:ext uri="{FF2B5EF4-FFF2-40B4-BE49-F238E27FC236}">
              <a16:creationId xmlns:a16="http://schemas.microsoft.com/office/drawing/2014/main" id="{AC51C742-F88A-4EEC-9287-B427C5B2C0CE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0040" cy="69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320040</xdr:colOff>
      <xdr:row>24</xdr:row>
      <xdr:rowOff>130102</xdr:rowOff>
    </xdr:to>
    <xdr:sp macro="" textlink="">
      <xdr:nvSpPr>
        <xdr:cNvPr id="11" name="AutoShape 78" descr="Výsledek obrázku pro dolby atmos">
          <a:extLst>
            <a:ext uri="{FF2B5EF4-FFF2-40B4-BE49-F238E27FC236}">
              <a16:creationId xmlns:a16="http://schemas.microsoft.com/office/drawing/2014/main" id="{40428551-6EF9-4CFC-9CC1-31661CBD0E97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0040" cy="297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320040</xdr:colOff>
      <xdr:row>24</xdr:row>
      <xdr:rowOff>130102</xdr:rowOff>
    </xdr:to>
    <xdr:sp macro="" textlink="">
      <xdr:nvSpPr>
        <xdr:cNvPr id="12" name="AutoShape 78" descr="Výsledek obrázku pro dolby atmos">
          <a:extLst>
            <a:ext uri="{FF2B5EF4-FFF2-40B4-BE49-F238E27FC236}">
              <a16:creationId xmlns:a16="http://schemas.microsoft.com/office/drawing/2014/main" id="{959E0972-BFDE-4CE9-A159-DD1ED24F80A8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0040" cy="297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320040</xdr:colOff>
      <xdr:row>80</xdr:row>
      <xdr:rowOff>133844</xdr:rowOff>
    </xdr:to>
    <xdr:sp macro="" textlink="">
      <xdr:nvSpPr>
        <xdr:cNvPr id="13" name="AutoShape 78" descr="Výsledek obrázku pro dolby atmos">
          <a:extLst>
            <a:ext uri="{FF2B5EF4-FFF2-40B4-BE49-F238E27FC236}">
              <a16:creationId xmlns:a16="http://schemas.microsoft.com/office/drawing/2014/main" id="{9484B7FB-6517-4A55-9E8F-C01C15FA84D2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0040" cy="968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320040</xdr:colOff>
      <xdr:row>37</xdr:row>
      <xdr:rowOff>58558</xdr:rowOff>
    </xdr:to>
    <xdr:sp macro="" textlink="">
      <xdr:nvSpPr>
        <xdr:cNvPr id="14" name="AutoShape 86" descr="Výsledek obrázku pro rozvaděč triton">
          <a:extLst>
            <a:ext uri="{FF2B5EF4-FFF2-40B4-BE49-F238E27FC236}">
              <a16:creationId xmlns:a16="http://schemas.microsoft.com/office/drawing/2014/main" id="{F84EC92D-A9D5-4589-862B-97DFE9EEC5F9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0040" cy="2405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320040</xdr:colOff>
      <xdr:row>80</xdr:row>
      <xdr:rowOff>17130</xdr:rowOff>
    </xdr:to>
    <xdr:sp macro="" textlink="">
      <xdr:nvSpPr>
        <xdr:cNvPr id="15" name="AutoShape 119">
          <a:extLst>
            <a:ext uri="{FF2B5EF4-FFF2-40B4-BE49-F238E27FC236}">
              <a16:creationId xmlns:a16="http://schemas.microsoft.com/office/drawing/2014/main" id="{1CA81F29-EC64-4BE1-8038-1B5569FC40FC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0040" cy="9572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320040</xdr:colOff>
      <xdr:row>80</xdr:row>
      <xdr:rowOff>17130</xdr:rowOff>
    </xdr:to>
    <xdr:sp macro="" textlink="">
      <xdr:nvSpPr>
        <xdr:cNvPr id="16" name="AutoShape 119">
          <a:extLst>
            <a:ext uri="{FF2B5EF4-FFF2-40B4-BE49-F238E27FC236}">
              <a16:creationId xmlns:a16="http://schemas.microsoft.com/office/drawing/2014/main" id="{944BDCFD-9BF7-4E49-9D60-1374452D6F89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0040" cy="9572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323850</xdr:colOff>
      <xdr:row>80</xdr:row>
      <xdr:rowOff>17130</xdr:rowOff>
    </xdr:to>
    <xdr:sp macro="" textlink="">
      <xdr:nvSpPr>
        <xdr:cNvPr id="17" name="AutoShape 120">
          <a:extLst>
            <a:ext uri="{FF2B5EF4-FFF2-40B4-BE49-F238E27FC236}">
              <a16:creationId xmlns:a16="http://schemas.microsoft.com/office/drawing/2014/main" id="{ABF1B111-D6A8-405C-9FF3-E9B39D186EE1}"/>
            </a:ext>
          </a:extLst>
        </xdr:cNvPr>
        <xdr:cNvSpPr>
          <a:spLocks noChangeAspect="1" noChangeArrowheads="1"/>
        </xdr:cNvSpPr>
      </xdr:nvSpPr>
      <xdr:spPr bwMode="auto">
        <a:xfrm>
          <a:off x="9694545" y="17007840"/>
          <a:ext cx="316230" cy="9572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320040</xdr:colOff>
      <xdr:row>34</xdr:row>
      <xdr:rowOff>15892</xdr:rowOff>
    </xdr:to>
    <xdr:sp macro="" textlink="">
      <xdr:nvSpPr>
        <xdr:cNvPr id="18" name="AutoShape 86" descr="Výsledek obrázku pro rozvaděč triton">
          <a:extLst>
            <a:ext uri="{FF2B5EF4-FFF2-40B4-BE49-F238E27FC236}">
              <a16:creationId xmlns:a16="http://schemas.microsoft.com/office/drawing/2014/main" id="{A2DF40A5-3679-4149-BEC0-87C1F8C8B494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0040" cy="1859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320040</xdr:colOff>
      <xdr:row>25</xdr:row>
      <xdr:rowOff>116644</xdr:rowOff>
    </xdr:to>
    <xdr:sp macro="" textlink="">
      <xdr:nvSpPr>
        <xdr:cNvPr id="19" name="AutoShape 119">
          <a:extLst>
            <a:ext uri="{FF2B5EF4-FFF2-40B4-BE49-F238E27FC236}">
              <a16:creationId xmlns:a16="http://schemas.microsoft.com/office/drawing/2014/main" id="{6129AB4D-E862-4B8A-8A16-4AC1D2E21215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0040" cy="451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320040</xdr:colOff>
      <xdr:row>25</xdr:row>
      <xdr:rowOff>116644</xdr:rowOff>
    </xdr:to>
    <xdr:sp macro="" textlink="">
      <xdr:nvSpPr>
        <xdr:cNvPr id="20" name="AutoShape 120">
          <a:extLst>
            <a:ext uri="{FF2B5EF4-FFF2-40B4-BE49-F238E27FC236}">
              <a16:creationId xmlns:a16="http://schemas.microsoft.com/office/drawing/2014/main" id="{F9D2669D-EB98-4413-B10A-EBC8E57755E3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0040" cy="451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320040</xdr:colOff>
      <xdr:row>45</xdr:row>
      <xdr:rowOff>53696</xdr:rowOff>
    </xdr:to>
    <xdr:sp macro="" textlink="">
      <xdr:nvSpPr>
        <xdr:cNvPr id="21" name="AutoShape 835" descr="VÃ½sledek obrÃ¡zku pro crown DCI-N">
          <a:extLst>
            <a:ext uri="{FF2B5EF4-FFF2-40B4-BE49-F238E27FC236}">
              <a16:creationId xmlns:a16="http://schemas.microsoft.com/office/drawing/2014/main" id="{569D9B26-B778-459E-9DDA-4B504642FA2A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0040" cy="37417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320040</xdr:colOff>
      <xdr:row>26</xdr:row>
      <xdr:rowOff>2784</xdr:rowOff>
    </xdr:to>
    <xdr:sp macro="" textlink="">
      <xdr:nvSpPr>
        <xdr:cNvPr id="22" name="AutoShape 119">
          <a:extLst>
            <a:ext uri="{FF2B5EF4-FFF2-40B4-BE49-F238E27FC236}">
              <a16:creationId xmlns:a16="http://schemas.microsoft.com/office/drawing/2014/main" id="{01A3C933-BEAA-4D74-91F8-F9EAAC49469A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289780"/>
          <a:ext cx="320040" cy="338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320040</xdr:colOff>
      <xdr:row>26</xdr:row>
      <xdr:rowOff>2784</xdr:rowOff>
    </xdr:to>
    <xdr:sp macro="" textlink="">
      <xdr:nvSpPr>
        <xdr:cNvPr id="23" name="AutoShape 120">
          <a:extLst>
            <a:ext uri="{FF2B5EF4-FFF2-40B4-BE49-F238E27FC236}">
              <a16:creationId xmlns:a16="http://schemas.microsoft.com/office/drawing/2014/main" id="{7B807097-C41B-4E76-9452-654943A28320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289780"/>
          <a:ext cx="320040" cy="338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320040</xdr:colOff>
      <xdr:row>28</xdr:row>
      <xdr:rowOff>41031</xdr:rowOff>
    </xdr:to>
    <xdr:sp macro="" textlink="">
      <xdr:nvSpPr>
        <xdr:cNvPr id="24" name="AutoShape 119">
          <a:extLst>
            <a:ext uri="{FF2B5EF4-FFF2-40B4-BE49-F238E27FC236}">
              <a16:creationId xmlns:a16="http://schemas.microsoft.com/office/drawing/2014/main" id="{81E54875-6EB3-4E92-A639-90026FA6757E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457420"/>
          <a:ext cx="320040" cy="543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320040</xdr:colOff>
      <xdr:row>28</xdr:row>
      <xdr:rowOff>41031</xdr:rowOff>
    </xdr:to>
    <xdr:sp macro="" textlink="">
      <xdr:nvSpPr>
        <xdr:cNvPr id="25" name="AutoShape 120">
          <a:extLst>
            <a:ext uri="{FF2B5EF4-FFF2-40B4-BE49-F238E27FC236}">
              <a16:creationId xmlns:a16="http://schemas.microsoft.com/office/drawing/2014/main" id="{42F04AA0-974F-4E83-B019-CAD29790CEDD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457420"/>
          <a:ext cx="320040" cy="543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</xdr:row>
      <xdr:rowOff>0</xdr:rowOff>
    </xdr:from>
    <xdr:ext cx="323850" cy="302895"/>
    <xdr:sp macro="" textlink="">
      <xdr:nvSpPr>
        <xdr:cNvPr id="26" name="AutoShape 78" descr="Výsledek obrázku pro dolby atmos">
          <a:extLst>
            <a:ext uri="{FF2B5EF4-FFF2-40B4-BE49-F238E27FC236}">
              <a16:creationId xmlns:a16="http://schemas.microsoft.com/office/drawing/2014/main" id="{8C0CAC99-5B53-4686-AFA0-DE982F358892}"/>
            </a:ext>
          </a:extLst>
        </xdr:cNvPr>
        <xdr:cNvSpPr>
          <a:spLocks noChangeAspect="1" noChangeArrowheads="1"/>
        </xdr:cNvSpPr>
      </xdr:nvSpPr>
      <xdr:spPr bwMode="auto">
        <a:xfrm>
          <a:off x="9646920" y="54102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297180"/>
    <xdr:sp macro="" textlink="">
      <xdr:nvSpPr>
        <xdr:cNvPr id="27" name="AutoShape 86" descr="Výsledek obrázku pro rozvaděč triton">
          <a:extLst>
            <a:ext uri="{FF2B5EF4-FFF2-40B4-BE49-F238E27FC236}">
              <a16:creationId xmlns:a16="http://schemas.microsoft.com/office/drawing/2014/main" id="{E85AF14D-2EFD-4078-8FE2-67CD16AF3EB7}"/>
            </a:ext>
          </a:extLst>
        </xdr:cNvPr>
        <xdr:cNvSpPr>
          <a:spLocks noChangeAspect="1" noChangeArrowheads="1"/>
        </xdr:cNvSpPr>
      </xdr:nvSpPr>
      <xdr:spPr bwMode="auto">
        <a:xfrm>
          <a:off x="9646920" y="541020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297180"/>
    <xdr:sp macro="" textlink="">
      <xdr:nvSpPr>
        <xdr:cNvPr id="28" name="AutoShape 119">
          <a:extLst>
            <a:ext uri="{FF2B5EF4-FFF2-40B4-BE49-F238E27FC236}">
              <a16:creationId xmlns:a16="http://schemas.microsoft.com/office/drawing/2014/main" id="{B474F937-7A9F-4F49-9E6F-5A2B4BF22412}"/>
            </a:ext>
          </a:extLst>
        </xdr:cNvPr>
        <xdr:cNvSpPr>
          <a:spLocks noChangeAspect="1" noChangeArrowheads="1"/>
        </xdr:cNvSpPr>
      </xdr:nvSpPr>
      <xdr:spPr bwMode="auto">
        <a:xfrm>
          <a:off x="9646920" y="541020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297180"/>
    <xdr:sp macro="" textlink="">
      <xdr:nvSpPr>
        <xdr:cNvPr id="29" name="AutoShape 120">
          <a:extLst>
            <a:ext uri="{FF2B5EF4-FFF2-40B4-BE49-F238E27FC236}">
              <a16:creationId xmlns:a16="http://schemas.microsoft.com/office/drawing/2014/main" id="{187B6038-CF40-4400-B1D8-D73813304193}"/>
            </a:ext>
          </a:extLst>
        </xdr:cNvPr>
        <xdr:cNvSpPr>
          <a:spLocks noChangeAspect="1" noChangeArrowheads="1"/>
        </xdr:cNvSpPr>
      </xdr:nvSpPr>
      <xdr:spPr bwMode="auto">
        <a:xfrm>
          <a:off x="9646920" y="541020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302895"/>
    <xdr:sp macro="" textlink="">
      <xdr:nvSpPr>
        <xdr:cNvPr id="30" name="AutoShape 119">
          <a:extLst>
            <a:ext uri="{FF2B5EF4-FFF2-40B4-BE49-F238E27FC236}">
              <a16:creationId xmlns:a16="http://schemas.microsoft.com/office/drawing/2014/main" id="{D1396084-E90E-46DA-A6B2-AC6BB7E7A8FF}"/>
            </a:ext>
          </a:extLst>
        </xdr:cNvPr>
        <xdr:cNvSpPr>
          <a:spLocks noChangeAspect="1" noChangeArrowheads="1"/>
        </xdr:cNvSpPr>
      </xdr:nvSpPr>
      <xdr:spPr bwMode="auto">
        <a:xfrm>
          <a:off x="9646920" y="54102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302895"/>
    <xdr:sp macro="" textlink="">
      <xdr:nvSpPr>
        <xdr:cNvPr id="31" name="AutoShape 120">
          <a:extLst>
            <a:ext uri="{FF2B5EF4-FFF2-40B4-BE49-F238E27FC236}">
              <a16:creationId xmlns:a16="http://schemas.microsoft.com/office/drawing/2014/main" id="{E6DAFE94-5618-49A0-A579-700D26FB55F1}"/>
            </a:ext>
          </a:extLst>
        </xdr:cNvPr>
        <xdr:cNvSpPr>
          <a:spLocks noChangeAspect="1" noChangeArrowheads="1"/>
        </xdr:cNvSpPr>
      </xdr:nvSpPr>
      <xdr:spPr bwMode="auto">
        <a:xfrm>
          <a:off x="9646920" y="54102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1417320"/>
    <xdr:sp macro="" textlink="">
      <xdr:nvSpPr>
        <xdr:cNvPr id="32" name="AutoShape 78" descr="Výsledek obrázku pro dolby atmos">
          <a:extLst>
            <a:ext uri="{FF2B5EF4-FFF2-40B4-BE49-F238E27FC236}">
              <a16:creationId xmlns:a16="http://schemas.microsoft.com/office/drawing/2014/main" id="{85731E33-CDAC-4066-BF57-178BFE88A97D}"/>
            </a:ext>
          </a:extLst>
        </xdr:cNvPr>
        <xdr:cNvSpPr>
          <a:spLocks noChangeAspect="1" noChangeArrowheads="1"/>
        </xdr:cNvSpPr>
      </xdr:nvSpPr>
      <xdr:spPr bwMode="auto">
        <a:xfrm>
          <a:off x="9646920" y="541020"/>
          <a:ext cx="323850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1417320"/>
    <xdr:sp macro="" textlink="">
      <xdr:nvSpPr>
        <xdr:cNvPr id="33" name="AutoShape 78" descr="Výsledek obrázku pro dolby atmos">
          <a:extLst>
            <a:ext uri="{FF2B5EF4-FFF2-40B4-BE49-F238E27FC236}">
              <a16:creationId xmlns:a16="http://schemas.microsoft.com/office/drawing/2014/main" id="{F2C2201F-28B9-4685-BF33-198BCFC480B8}"/>
            </a:ext>
          </a:extLst>
        </xdr:cNvPr>
        <xdr:cNvSpPr>
          <a:spLocks noChangeAspect="1" noChangeArrowheads="1"/>
        </xdr:cNvSpPr>
      </xdr:nvSpPr>
      <xdr:spPr bwMode="auto">
        <a:xfrm>
          <a:off x="9646920" y="541020"/>
          <a:ext cx="323850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601980"/>
    <xdr:sp macro="" textlink="">
      <xdr:nvSpPr>
        <xdr:cNvPr id="34" name="AutoShape 78" descr="Výsledek obrázku pro dolby atmos">
          <a:extLst>
            <a:ext uri="{FF2B5EF4-FFF2-40B4-BE49-F238E27FC236}">
              <a16:creationId xmlns:a16="http://schemas.microsoft.com/office/drawing/2014/main" id="{4A0222ED-897E-4472-8733-96CF3394C3B1}"/>
            </a:ext>
          </a:extLst>
        </xdr:cNvPr>
        <xdr:cNvSpPr>
          <a:spLocks noChangeAspect="1" noChangeArrowheads="1"/>
        </xdr:cNvSpPr>
      </xdr:nvSpPr>
      <xdr:spPr bwMode="auto">
        <a:xfrm>
          <a:off x="9646920" y="541020"/>
          <a:ext cx="32385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302895"/>
    <xdr:sp macro="" textlink="">
      <xdr:nvSpPr>
        <xdr:cNvPr id="35" name="AutoShape 78" descr="Výsledek obrázku pro dolby atmos">
          <a:extLst>
            <a:ext uri="{FF2B5EF4-FFF2-40B4-BE49-F238E27FC236}">
              <a16:creationId xmlns:a16="http://schemas.microsoft.com/office/drawing/2014/main" id="{1E8F9BD9-42A5-46DC-98A3-6753E448DCA7}"/>
            </a:ext>
          </a:extLst>
        </xdr:cNvPr>
        <xdr:cNvSpPr>
          <a:spLocks noChangeAspect="1" noChangeArrowheads="1"/>
        </xdr:cNvSpPr>
      </xdr:nvSpPr>
      <xdr:spPr bwMode="auto">
        <a:xfrm>
          <a:off x="9646920" y="54102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302895"/>
    <xdr:sp macro="" textlink="">
      <xdr:nvSpPr>
        <xdr:cNvPr id="36" name="AutoShape 78" descr="Výsledek obrázku pro dolby atmos">
          <a:extLst>
            <a:ext uri="{FF2B5EF4-FFF2-40B4-BE49-F238E27FC236}">
              <a16:creationId xmlns:a16="http://schemas.microsoft.com/office/drawing/2014/main" id="{E8D4905D-1E68-4D75-93FC-3AE00581930D}"/>
            </a:ext>
          </a:extLst>
        </xdr:cNvPr>
        <xdr:cNvSpPr>
          <a:spLocks noChangeAspect="1" noChangeArrowheads="1"/>
        </xdr:cNvSpPr>
      </xdr:nvSpPr>
      <xdr:spPr bwMode="auto">
        <a:xfrm>
          <a:off x="9646920" y="54102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1493520"/>
    <xdr:sp macro="" textlink="">
      <xdr:nvSpPr>
        <xdr:cNvPr id="37" name="AutoShape 86" descr="Výsledek obrázku pro rozvaděč triton">
          <a:extLst>
            <a:ext uri="{FF2B5EF4-FFF2-40B4-BE49-F238E27FC236}">
              <a16:creationId xmlns:a16="http://schemas.microsoft.com/office/drawing/2014/main" id="{EF6DD305-CC54-4917-B6EA-03703E189A91}"/>
            </a:ext>
          </a:extLst>
        </xdr:cNvPr>
        <xdr:cNvSpPr>
          <a:spLocks noChangeAspect="1" noChangeArrowheads="1"/>
        </xdr:cNvSpPr>
      </xdr:nvSpPr>
      <xdr:spPr bwMode="auto">
        <a:xfrm>
          <a:off x="9646920" y="541020"/>
          <a:ext cx="323850" cy="1493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23850" cy="510540"/>
    <xdr:sp macro="" textlink="">
      <xdr:nvSpPr>
        <xdr:cNvPr id="38" name="AutoShape 834" descr="VÃ½sledek obrÃ¡zku pro crown DCI-N">
          <a:extLst>
            <a:ext uri="{FF2B5EF4-FFF2-40B4-BE49-F238E27FC236}">
              <a16:creationId xmlns:a16="http://schemas.microsoft.com/office/drawing/2014/main" id="{7B6EE9B2-A994-4EEA-A6D1-79E18BA694A8}"/>
            </a:ext>
          </a:extLst>
        </xdr:cNvPr>
        <xdr:cNvSpPr>
          <a:spLocks noChangeAspect="1" noChangeArrowheads="1"/>
        </xdr:cNvSpPr>
      </xdr:nvSpPr>
      <xdr:spPr bwMode="auto">
        <a:xfrm>
          <a:off x="8732520" y="0"/>
          <a:ext cx="32385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23850" cy="510540"/>
    <xdr:sp macro="" textlink="">
      <xdr:nvSpPr>
        <xdr:cNvPr id="39" name="AutoShape 834" descr="VÃ½sledek obrÃ¡zku pro crown DCI-N">
          <a:extLst>
            <a:ext uri="{FF2B5EF4-FFF2-40B4-BE49-F238E27FC236}">
              <a16:creationId xmlns:a16="http://schemas.microsoft.com/office/drawing/2014/main" id="{F73E2781-9F66-43F2-8652-F000C128BB59}"/>
            </a:ext>
          </a:extLst>
        </xdr:cNvPr>
        <xdr:cNvSpPr>
          <a:spLocks noChangeAspect="1" noChangeArrowheads="1"/>
        </xdr:cNvSpPr>
      </xdr:nvSpPr>
      <xdr:spPr bwMode="auto">
        <a:xfrm>
          <a:off x="8732520" y="0"/>
          <a:ext cx="32385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23850" cy="296155"/>
    <xdr:sp macro="" textlink="">
      <xdr:nvSpPr>
        <xdr:cNvPr id="40" name="AutoShape 78" descr="Výsledek obrázku pro dolby atmos">
          <a:extLst>
            <a:ext uri="{FF2B5EF4-FFF2-40B4-BE49-F238E27FC236}">
              <a16:creationId xmlns:a16="http://schemas.microsoft.com/office/drawing/2014/main" id="{43B097AE-4992-41CC-96BB-B1ED82E3863B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3850" cy="29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23850" cy="290440"/>
    <xdr:sp macro="" textlink="">
      <xdr:nvSpPr>
        <xdr:cNvPr id="41" name="AutoShape 86" descr="Výsledek obrázku pro rozvaděč triton">
          <a:extLst>
            <a:ext uri="{FF2B5EF4-FFF2-40B4-BE49-F238E27FC236}">
              <a16:creationId xmlns:a16="http://schemas.microsoft.com/office/drawing/2014/main" id="{019DCF5F-0ED7-4BFB-B7EF-F4FA9C0E7425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3850" cy="29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23850" cy="290440"/>
    <xdr:sp macro="" textlink="">
      <xdr:nvSpPr>
        <xdr:cNvPr id="42" name="AutoShape 119">
          <a:extLst>
            <a:ext uri="{FF2B5EF4-FFF2-40B4-BE49-F238E27FC236}">
              <a16:creationId xmlns:a16="http://schemas.microsoft.com/office/drawing/2014/main" id="{14FA640C-E2DB-4FAF-A3AB-CC85CF0A9B72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3850" cy="29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23850" cy="290440"/>
    <xdr:sp macro="" textlink="">
      <xdr:nvSpPr>
        <xdr:cNvPr id="43" name="AutoShape 120">
          <a:extLst>
            <a:ext uri="{FF2B5EF4-FFF2-40B4-BE49-F238E27FC236}">
              <a16:creationId xmlns:a16="http://schemas.microsoft.com/office/drawing/2014/main" id="{75614D02-54F4-4391-9E71-A7164EDF50BC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3850" cy="29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23850" cy="296155"/>
    <xdr:sp macro="" textlink="">
      <xdr:nvSpPr>
        <xdr:cNvPr id="44" name="AutoShape 119">
          <a:extLst>
            <a:ext uri="{FF2B5EF4-FFF2-40B4-BE49-F238E27FC236}">
              <a16:creationId xmlns:a16="http://schemas.microsoft.com/office/drawing/2014/main" id="{4343FA3D-C046-439D-967A-62BF6EE667A1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3850" cy="29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23850" cy="296155"/>
    <xdr:sp macro="" textlink="">
      <xdr:nvSpPr>
        <xdr:cNvPr id="45" name="AutoShape 120">
          <a:extLst>
            <a:ext uri="{FF2B5EF4-FFF2-40B4-BE49-F238E27FC236}">
              <a16:creationId xmlns:a16="http://schemas.microsoft.com/office/drawing/2014/main" id="{2C406A4C-9EE5-4814-97E7-395B2A9C1D12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3850" cy="29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23850" cy="1410580"/>
    <xdr:sp macro="" textlink="">
      <xdr:nvSpPr>
        <xdr:cNvPr id="46" name="AutoShape 78" descr="Výsledek obrázku pro dolby atmos">
          <a:extLst>
            <a:ext uri="{FF2B5EF4-FFF2-40B4-BE49-F238E27FC236}">
              <a16:creationId xmlns:a16="http://schemas.microsoft.com/office/drawing/2014/main" id="{355D2547-E7B4-4F91-B481-81661475F074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3850" cy="141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23850" cy="1410580"/>
    <xdr:sp macro="" textlink="">
      <xdr:nvSpPr>
        <xdr:cNvPr id="47" name="AutoShape 78" descr="Výsledek obrázku pro dolby atmos">
          <a:extLst>
            <a:ext uri="{FF2B5EF4-FFF2-40B4-BE49-F238E27FC236}">
              <a16:creationId xmlns:a16="http://schemas.microsoft.com/office/drawing/2014/main" id="{102BFA58-D3BA-4678-8755-6593341226EC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3850" cy="141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23850" cy="595240"/>
    <xdr:sp macro="" textlink="">
      <xdr:nvSpPr>
        <xdr:cNvPr id="48" name="AutoShape 78" descr="Výsledek obrázku pro dolby atmos">
          <a:extLst>
            <a:ext uri="{FF2B5EF4-FFF2-40B4-BE49-F238E27FC236}">
              <a16:creationId xmlns:a16="http://schemas.microsoft.com/office/drawing/2014/main" id="{E6D67D69-47AF-4C64-9110-0D46801643B0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3850" cy="59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23850" cy="296155"/>
    <xdr:sp macro="" textlink="">
      <xdr:nvSpPr>
        <xdr:cNvPr id="49" name="AutoShape 78" descr="Výsledek obrázku pro dolby atmos">
          <a:extLst>
            <a:ext uri="{FF2B5EF4-FFF2-40B4-BE49-F238E27FC236}">
              <a16:creationId xmlns:a16="http://schemas.microsoft.com/office/drawing/2014/main" id="{2096847E-2419-483D-83C4-947EAB0DC28E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3850" cy="29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23850" cy="296155"/>
    <xdr:sp macro="" textlink="">
      <xdr:nvSpPr>
        <xdr:cNvPr id="50" name="AutoShape 78" descr="Výsledek obrázku pro dolby atmos">
          <a:extLst>
            <a:ext uri="{FF2B5EF4-FFF2-40B4-BE49-F238E27FC236}">
              <a16:creationId xmlns:a16="http://schemas.microsoft.com/office/drawing/2014/main" id="{6CA59123-E7E1-4776-BF1E-52C02267A80B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3850" cy="29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23850" cy="2081433"/>
    <xdr:sp macro="" textlink="">
      <xdr:nvSpPr>
        <xdr:cNvPr id="51" name="AutoShape 86" descr="Výsledek obrázku pro rozvaděč triton">
          <a:extLst>
            <a:ext uri="{FF2B5EF4-FFF2-40B4-BE49-F238E27FC236}">
              <a16:creationId xmlns:a16="http://schemas.microsoft.com/office/drawing/2014/main" id="{7E129FF5-E8E9-466F-89E0-3CF7D57FD929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3850" cy="2081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23850" cy="1477255"/>
    <xdr:sp macro="" textlink="">
      <xdr:nvSpPr>
        <xdr:cNvPr id="52" name="AutoShape 86" descr="Výsledek obrázku pro rozvaděč triton">
          <a:extLst>
            <a:ext uri="{FF2B5EF4-FFF2-40B4-BE49-F238E27FC236}">
              <a16:creationId xmlns:a16="http://schemas.microsoft.com/office/drawing/2014/main" id="{85BB77F1-DBA4-48ED-91EC-EA37D9FF8505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3850" cy="1477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0</xdr:row>
      <xdr:rowOff>0</xdr:rowOff>
    </xdr:from>
    <xdr:ext cx="323850" cy="510540"/>
    <xdr:sp macro="" textlink="">
      <xdr:nvSpPr>
        <xdr:cNvPr id="53" name="AutoShape 834" descr="VÃ½sledek obrÃ¡zku pro crown DCI-N">
          <a:extLst>
            <a:ext uri="{FF2B5EF4-FFF2-40B4-BE49-F238E27FC236}">
              <a16:creationId xmlns:a16="http://schemas.microsoft.com/office/drawing/2014/main" id="{620512FC-5668-4BA5-BA79-A77A5765575C}"/>
            </a:ext>
          </a:extLst>
        </xdr:cNvPr>
        <xdr:cNvSpPr>
          <a:spLocks noChangeAspect="1" noChangeArrowheads="1"/>
        </xdr:cNvSpPr>
      </xdr:nvSpPr>
      <xdr:spPr bwMode="auto">
        <a:xfrm>
          <a:off x="10995660" y="0"/>
          <a:ext cx="32385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0</xdr:row>
      <xdr:rowOff>0</xdr:rowOff>
    </xdr:from>
    <xdr:ext cx="323850" cy="510540"/>
    <xdr:sp macro="" textlink="">
      <xdr:nvSpPr>
        <xdr:cNvPr id="54" name="AutoShape 834" descr="VÃ½sledek obrÃ¡zku pro crown DCI-N">
          <a:extLst>
            <a:ext uri="{FF2B5EF4-FFF2-40B4-BE49-F238E27FC236}">
              <a16:creationId xmlns:a16="http://schemas.microsoft.com/office/drawing/2014/main" id="{95410141-AA98-4747-8F1A-04614E4B06D4}"/>
            </a:ext>
          </a:extLst>
        </xdr:cNvPr>
        <xdr:cNvSpPr>
          <a:spLocks noChangeAspect="1" noChangeArrowheads="1"/>
        </xdr:cNvSpPr>
      </xdr:nvSpPr>
      <xdr:spPr bwMode="auto">
        <a:xfrm>
          <a:off x="10995660" y="0"/>
          <a:ext cx="32385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302895"/>
    <xdr:sp macro="" textlink="">
      <xdr:nvSpPr>
        <xdr:cNvPr id="55" name="AutoShape 78" descr="Výsledek obrázku pro dolby atmos">
          <a:extLst>
            <a:ext uri="{FF2B5EF4-FFF2-40B4-BE49-F238E27FC236}">
              <a16:creationId xmlns:a16="http://schemas.microsoft.com/office/drawing/2014/main" id="{4D3178C2-4923-44FA-9A30-E17CA64C3780}"/>
            </a:ext>
          </a:extLst>
        </xdr:cNvPr>
        <xdr:cNvSpPr>
          <a:spLocks noChangeAspect="1" noChangeArrowheads="1"/>
        </xdr:cNvSpPr>
      </xdr:nvSpPr>
      <xdr:spPr bwMode="auto">
        <a:xfrm>
          <a:off x="8732520" y="54102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297180"/>
    <xdr:sp macro="" textlink="">
      <xdr:nvSpPr>
        <xdr:cNvPr id="56" name="AutoShape 86" descr="Výsledek obrázku pro rozvaděč triton">
          <a:extLst>
            <a:ext uri="{FF2B5EF4-FFF2-40B4-BE49-F238E27FC236}">
              <a16:creationId xmlns:a16="http://schemas.microsoft.com/office/drawing/2014/main" id="{EF8C09F5-5D61-4B81-8CC1-860E0A7F2E04}"/>
            </a:ext>
          </a:extLst>
        </xdr:cNvPr>
        <xdr:cNvSpPr>
          <a:spLocks noChangeAspect="1" noChangeArrowheads="1"/>
        </xdr:cNvSpPr>
      </xdr:nvSpPr>
      <xdr:spPr bwMode="auto">
        <a:xfrm>
          <a:off x="8732520" y="541020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297180"/>
    <xdr:sp macro="" textlink="">
      <xdr:nvSpPr>
        <xdr:cNvPr id="57" name="AutoShape 119">
          <a:extLst>
            <a:ext uri="{FF2B5EF4-FFF2-40B4-BE49-F238E27FC236}">
              <a16:creationId xmlns:a16="http://schemas.microsoft.com/office/drawing/2014/main" id="{C48DB611-FD7E-42F3-BBF8-B00356FB8761}"/>
            </a:ext>
          </a:extLst>
        </xdr:cNvPr>
        <xdr:cNvSpPr>
          <a:spLocks noChangeAspect="1" noChangeArrowheads="1"/>
        </xdr:cNvSpPr>
      </xdr:nvSpPr>
      <xdr:spPr bwMode="auto">
        <a:xfrm>
          <a:off x="8732520" y="541020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297180"/>
    <xdr:sp macro="" textlink="">
      <xdr:nvSpPr>
        <xdr:cNvPr id="58" name="AutoShape 120">
          <a:extLst>
            <a:ext uri="{FF2B5EF4-FFF2-40B4-BE49-F238E27FC236}">
              <a16:creationId xmlns:a16="http://schemas.microsoft.com/office/drawing/2014/main" id="{A700D3C4-5B12-4F2D-BBE2-FF93C053E0BF}"/>
            </a:ext>
          </a:extLst>
        </xdr:cNvPr>
        <xdr:cNvSpPr>
          <a:spLocks noChangeAspect="1" noChangeArrowheads="1"/>
        </xdr:cNvSpPr>
      </xdr:nvSpPr>
      <xdr:spPr bwMode="auto">
        <a:xfrm>
          <a:off x="8732520" y="541020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302895"/>
    <xdr:sp macro="" textlink="">
      <xdr:nvSpPr>
        <xdr:cNvPr id="59" name="AutoShape 119">
          <a:extLst>
            <a:ext uri="{FF2B5EF4-FFF2-40B4-BE49-F238E27FC236}">
              <a16:creationId xmlns:a16="http://schemas.microsoft.com/office/drawing/2014/main" id="{2259A0EA-A05D-4774-8627-CD53FC488A8D}"/>
            </a:ext>
          </a:extLst>
        </xdr:cNvPr>
        <xdr:cNvSpPr>
          <a:spLocks noChangeAspect="1" noChangeArrowheads="1"/>
        </xdr:cNvSpPr>
      </xdr:nvSpPr>
      <xdr:spPr bwMode="auto">
        <a:xfrm>
          <a:off x="8732520" y="54102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302895"/>
    <xdr:sp macro="" textlink="">
      <xdr:nvSpPr>
        <xdr:cNvPr id="60" name="AutoShape 120">
          <a:extLst>
            <a:ext uri="{FF2B5EF4-FFF2-40B4-BE49-F238E27FC236}">
              <a16:creationId xmlns:a16="http://schemas.microsoft.com/office/drawing/2014/main" id="{40628FFA-4427-4813-B518-1A72D8CA5ECD}"/>
            </a:ext>
          </a:extLst>
        </xdr:cNvPr>
        <xdr:cNvSpPr>
          <a:spLocks noChangeAspect="1" noChangeArrowheads="1"/>
        </xdr:cNvSpPr>
      </xdr:nvSpPr>
      <xdr:spPr bwMode="auto">
        <a:xfrm>
          <a:off x="8732520" y="54102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1417320"/>
    <xdr:sp macro="" textlink="">
      <xdr:nvSpPr>
        <xdr:cNvPr id="61" name="AutoShape 78" descr="Výsledek obrázku pro dolby atmos">
          <a:extLst>
            <a:ext uri="{FF2B5EF4-FFF2-40B4-BE49-F238E27FC236}">
              <a16:creationId xmlns:a16="http://schemas.microsoft.com/office/drawing/2014/main" id="{4884AF24-7E0B-4482-8DA4-BE2E6D7B1E9B}"/>
            </a:ext>
          </a:extLst>
        </xdr:cNvPr>
        <xdr:cNvSpPr>
          <a:spLocks noChangeAspect="1" noChangeArrowheads="1"/>
        </xdr:cNvSpPr>
      </xdr:nvSpPr>
      <xdr:spPr bwMode="auto">
        <a:xfrm>
          <a:off x="8732520" y="541020"/>
          <a:ext cx="323850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1417320"/>
    <xdr:sp macro="" textlink="">
      <xdr:nvSpPr>
        <xdr:cNvPr id="62" name="AutoShape 78" descr="Výsledek obrázku pro dolby atmos">
          <a:extLst>
            <a:ext uri="{FF2B5EF4-FFF2-40B4-BE49-F238E27FC236}">
              <a16:creationId xmlns:a16="http://schemas.microsoft.com/office/drawing/2014/main" id="{7A68D84C-8322-4E4C-A781-32826DD28B16}"/>
            </a:ext>
          </a:extLst>
        </xdr:cNvPr>
        <xdr:cNvSpPr>
          <a:spLocks noChangeAspect="1" noChangeArrowheads="1"/>
        </xdr:cNvSpPr>
      </xdr:nvSpPr>
      <xdr:spPr bwMode="auto">
        <a:xfrm>
          <a:off x="8732520" y="541020"/>
          <a:ext cx="323850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601980"/>
    <xdr:sp macro="" textlink="">
      <xdr:nvSpPr>
        <xdr:cNvPr id="63" name="AutoShape 78" descr="Výsledek obrázku pro dolby atmos">
          <a:extLst>
            <a:ext uri="{FF2B5EF4-FFF2-40B4-BE49-F238E27FC236}">
              <a16:creationId xmlns:a16="http://schemas.microsoft.com/office/drawing/2014/main" id="{BBCF1211-F98C-4694-B3FA-682DA5D544D6}"/>
            </a:ext>
          </a:extLst>
        </xdr:cNvPr>
        <xdr:cNvSpPr>
          <a:spLocks noChangeAspect="1" noChangeArrowheads="1"/>
        </xdr:cNvSpPr>
      </xdr:nvSpPr>
      <xdr:spPr bwMode="auto">
        <a:xfrm>
          <a:off x="8732520" y="541020"/>
          <a:ext cx="32385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302895"/>
    <xdr:sp macro="" textlink="">
      <xdr:nvSpPr>
        <xdr:cNvPr id="64" name="AutoShape 78" descr="Výsledek obrázku pro dolby atmos">
          <a:extLst>
            <a:ext uri="{FF2B5EF4-FFF2-40B4-BE49-F238E27FC236}">
              <a16:creationId xmlns:a16="http://schemas.microsoft.com/office/drawing/2014/main" id="{E3EB64CB-924E-4FB5-A6BF-1CBB81CD003F}"/>
            </a:ext>
          </a:extLst>
        </xdr:cNvPr>
        <xdr:cNvSpPr>
          <a:spLocks noChangeAspect="1" noChangeArrowheads="1"/>
        </xdr:cNvSpPr>
      </xdr:nvSpPr>
      <xdr:spPr bwMode="auto">
        <a:xfrm>
          <a:off x="8732520" y="54102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302895"/>
    <xdr:sp macro="" textlink="">
      <xdr:nvSpPr>
        <xdr:cNvPr id="65" name="AutoShape 78" descr="Výsledek obrázku pro dolby atmos">
          <a:extLst>
            <a:ext uri="{FF2B5EF4-FFF2-40B4-BE49-F238E27FC236}">
              <a16:creationId xmlns:a16="http://schemas.microsoft.com/office/drawing/2014/main" id="{3307AFBC-6198-4A9D-AB35-807C85567362}"/>
            </a:ext>
          </a:extLst>
        </xdr:cNvPr>
        <xdr:cNvSpPr>
          <a:spLocks noChangeAspect="1" noChangeArrowheads="1"/>
        </xdr:cNvSpPr>
      </xdr:nvSpPr>
      <xdr:spPr bwMode="auto">
        <a:xfrm>
          <a:off x="8732520" y="54102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23850" cy="337624"/>
    <xdr:sp macro="" textlink="">
      <xdr:nvSpPr>
        <xdr:cNvPr id="66" name="AutoShape 119">
          <a:extLst>
            <a:ext uri="{FF2B5EF4-FFF2-40B4-BE49-F238E27FC236}">
              <a16:creationId xmlns:a16="http://schemas.microsoft.com/office/drawing/2014/main" id="{3DA270C7-514D-4E9C-9461-225853FB07F9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3850" cy="33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23850" cy="337624"/>
    <xdr:sp macro="" textlink="">
      <xdr:nvSpPr>
        <xdr:cNvPr id="67" name="AutoShape 120">
          <a:extLst>
            <a:ext uri="{FF2B5EF4-FFF2-40B4-BE49-F238E27FC236}">
              <a16:creationId xmlns:a16="http://schemas.microsoft.com/office/drawing/2014/main" id="{CBED93A6-6FB5-4C27-AF11-B5827D6EF628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007840"/>
          <a:ext cx="323850" cy="33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23850" cy="344952"/>
    <xdr:sp macro="" textlink="">
      <xdr:nvSpPr>
        <xdr:cNvPr id="68" name="AutoShape 119">
          <a:extLst>
            <a:ext uri="{FF2B5EF4-FFF2-40B4-BE49-F238E27FC236}">
              <a16:creationId xmlns:a16="http://schemas.microsoft.com/office/drawing/2014/main" id="{1909A5F4-9289-4E4A-88BF-145CF494C722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289780"/>
          <a:ext cx="323850" cy="344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23850" cy="344952"/>
    <xdr:sp macro="" textlink="">
      <xdr:nvSpPr>
        <xdr:cNvPr id="69" name="AutoShape 120">
          <a:extLst>
            <a:ext uri="{FF2B5EF4-FFF2-40B4-BE49-F238E27FC236}">
              <a16:creationId xmlns:a16="http://schemas.microsoft.com/office/drawing/2014/main" id="{F0B51921-3514-4337-8E79-66AC666F2FFB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289780"/>
          <a:ext cx="323850" cy="344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23850" cy="330591"/>
    <xdr:sp macro="" textlink="">
      <xdr:nvSpPr>
        <xdr:cNvPr id="70" name="AutoShape 119">
          <a:extLst>
            <a:ext uri="{FF2B5EF4-FFF2-40B4-BE49-F238E27FC236}">
              <a16:creationId xmlns:a16="http://schemas.microsoft.com/office/drawing/2014/main" id="{A932EE23-B26B-41A9-BC1C-05773DFF4068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457420"/>
          <a:ext cx="323850" cy="330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23850" cy="330591"/>
    <xdr:sp macro="" textlink="">
      <xdr:nvSpPr>
        <xdr:cNvPr id="71" name="AutoShape 120">
          <a:extLst>
            <a:ext uri="{FF2B5EF4-FFF2-40B4-BE49-F238E27FC236}">
              <a16:creationId xmlns:a16="http://schemas.microsoft.com/office/drawing/2014/main" id="{EB0568A8-3245-419F-9BA8-AA812D265F3D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7457420"/>
          <a:ext cx="323850" cy="330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20040" cy="303725"/>
    <xdr:sp macro="" textlink="">
      <xdr:nvSpPr>
        <xdr:cNvPr id="72" name="AutoShape 78" descr="Výsledek obrázku pro dolby atmos">
          <a:extLst>
            <a:ext uri="{FF2B5EF4-FFF2-40B4-BE49-F238E27FC236}">
              <a16:creationId xmlns:a16="http://schemas.microsoft.com/office/drawing/2014/main" id="{988A7281-AA33-4271-8CEA-8333508C266F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3594080"/>
          <a:ext cx="320040" cy="30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20040" cy="301820"/>
    <xdr:sp macro="" textlink="">
      <xdr:nvSpPr>
        <xdr:cNvPr id="73" name="AutoShape 86" descr="Výsledek obrázku pro rozvaděč triton">
          <a:extLst>
            <a:ext uri="{FF2B5EF4-FFF2-40B4-BE49-F238E27FC236}">
              <a16:creationId xmlns:a16="http://schemas.microsoft.com/office/drawing/2014/main" id="{DA874599-3809-4BDB-99CA-CA2B8A26E78B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3594080"/>
          <a:ext cx="320040" cy="301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20040" cy="301820"/>
    <xdr:sp macro="" textlink="">
      <xdr:nvSpPr>
        <xdr:cNvPr id="74" name="AutoShape 119">
          <a:extLst>
            <a:ext uri="{FF2B5EF4-FFF2-40B4-BE49-F238E27FC236}">
              <a16:creationId xmlns:a16="http://schemas.microsoft.com/office/drawing/2014/main" id="{1429EA55-C68A-44CA-8047-BA9158D4EE32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3594080"/>
          <a:ext cx="320040" cy="301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20040" cy="301820"/>
    <xdr:sp macro="" textlink="">
      <xdr:nvSpPr>
        <xdr:cNvPr id="75" name="AutoShape 120">
          <a:extLst>
            <a:ext uri="{FF2B5EF4-FFF2-40B4-BE49-F238E27FC236}">
              <a16:creationId xmlns:a16="http://schemas.microsoft.com/office/drawing/2014/main" id="{869D7F72-AAEE-42D2-9BDC-915C33779B2B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3594080"/>
          <a:ext cx="320040" cy="301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20040" cy="303725"/>
    <xdr:sp macro="" textlink="">
      <xdr:nvSpPr>
        <xdr:cNvPr id="76" name="AutoShape 119">
          <a:extLst>
            <a:ext uri="{FF2B5EF4-FFF2-40B4-BE49-F238E27FC236}">
              <a16:creationId xmlns:a16="http://schemas.microsoft.com/office/drawing/2014/main" id="{F9660EEB-F3A9-4ABA-B871-1575FF7D0E95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3594080"/>
          <a:ext cx="320040" cy="30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20040" cy="303725"/>
    <xdr:sp macro="" textlink="">
      <xdr:nvSpPr>
        <xdr:cNvPr id="77" name="AutoShape 120">
          <a:extLst>
            <a:ext uri="{FF2B5EF4-FFF2-40B4-BE49-F238E27FC236}">
              <a16:creationId xmlns:a16="http://schemas.microsoft.com/office/drawing/2014/main" id="{2ED3C32D-FA61-4200-B73F-AC55131949A7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3594080"/>
          <a:ext cx="320040" cy="30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20040" cy="1410530"/>
    <xdr:sp macro="" textlink="">
      <xdr:nvSpPr>
        <xdr:cNvPr id="78" name="AutoShape 78" descr="Výsledek obrázku pro dolby atmos">
          <a:extLst>
            <a:ext uri="{FF2B5EF4-FFF2-40B4-BE49-F238E27FC236}">
              <a16:creationId xmlns:a16="http://schemas.microsoft.com/office/drawing/2014/main" id="{E8B9E764-56DF-46FA-A955-1A90F383B665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3594080"/>
          <a:ext cx="320040" cy="1410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20040" cy="1410530"/>
    <xdr:sp macro="" textlink="">
      <xdr:nvSpPr>
        <xdr:cNvPr id="79" name="AutoShape 78" descr="Výsledek obrázku pro dolby atmos">
          <a:extLst>
            <a:ext uri="{FF2B5EF4-FFF2-40B4-BE49-F238E27FC236}">
              <a16:creationId xmlns:a16="http://schemas.microsoft.com/office/drawing/2014/main" id="{1BC15ED4-60CA-449B-AA2F-DD7B034D8646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3594080"/>
          <a:ext cx="320040" cy="1410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20040" cy="606620"/>
    <xdr:sp macro="" textlink="">
      <xdr:nvSpPr>
        <xdr:cNvPr id="80" name="AutoShape 78" descr="Výsledek obrázku pro dolby atmos">
          <a:extLst>
            <a:ext uri="{FF2B5EF4-FFF2-40B4-BE49-F238E27FC236}">
              <a16:creationId xmlns:a16="http://schemas.microsoft.com/office/drawing/2014/main" id="{1193C65B-19C6-4999-A693-E8A6411C5540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3594080"/>
          <a:ext cx="320040" cy="606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20040" cy="303725"/>
    <xdr:sp macro="" textlink="">
      <xdr:nvSpPr>
        <xdr:cNvPr id="81" name="AutoShape 78" descr="Výsledek obrázku pro dolby atmos">
          <a:extLst>
            <a:ext uri="{FF2B5EF4-FFF2-40B4-BE49-F238E27FC236}">
              <a16:creationId xmlns:a16="http://schemas.microsoft.com/office/drawing/2014/main" id="{4C622682-D83E-4C08-8D2F-93D958EE25C6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3594080"/>
          <a:ext cx="320040" cy="30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20040" cy="303725"/>
    <xdr:sp macro="" textlink="">
      <xdr:nvSpPr>
        <xdr:cNvPr id="82" name="AutoShape 78" descr="Výsledek obrázku pro dolby atmos">
          <a:extLst>
            <a:ext uri="{FF2B5EF4-FFF2-40B4-BE49-F238E27FC236}">
              <a16:creationId xmlns:a16="http://schemas.microsoft.com/office/drawing/2014/main" id="{FBF459FD-B66F-4358-A2B8-8AC9CE36B1B3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3594080"/>
          <a:ext cx="320040" cy="30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20040" cy="2132772"/>
    <xdr:sp macro="" textlink="">
      <xdr:nvSpPr>
        <xdr:cNvPr id="83" name="AutoShape 86" descr="Výsledek obrázku pro rozvaděč triton">
          <a:extLst>
            <a:ext uri="{FF2B5EF4-FFF2-40B4-BE49-F238E27FC236}">
              <a16:creationId xmlns:a16="http://schemas.microsoft.com/office/drawing/2014/main" id="{F0D866F8-1605-4AAF-9A2E-2872D57058B6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3594080"/>
          <a:ext cx="320040" cy="2132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20040" cy="1539974"/>
    <xdr:sp macro="" textlink="">
      <xdr:nvSpPr>
        <xdr:cNvPr id="84" name="AutoShape 86" descr="Výsledek obrázku pro rozvaděč triton">
          <a:extLst>
            <a:ext uri="{FF2B5EF4-FFF2-40B4-BE49-F238E27FC236}">
              <a16:creationId xmlns:a16="http://schemas.microsoft.com/office/drawing/2014/main" id="{FEE24819-03C9-47D9-8588-8728FA6237C0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3594080"/>
          <a:ext cx="320040" cy="1539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20040" cy="3506550"/>
    <xdr:sp macro="" textlink="">
      <xdr:nvSpPr>
        <xdr:cNvPr id="85" name="AutoShape 835" descr="VÃ½sledek obrÃ¡zku pro crown DCI-N">
          <a:extLst>
            <a:ext uri="{FF2B5EF4-FFF2-40B4-BE49-F238E27FC236}">
              <a16:creationId xmlns:a16="http://schemas.microsoft.com/office/drawing/2014/main" id="{5133A172-FEDB-4F9C-8147-76B099A9ED3B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3594080"/>
          <a:ext cx="320040" cy="350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296155"/>
    <xdr:sp macro="" textlink="">
      <xdr:nvSpPr>
        <xdr:cNvPr id="86" name="AutoShape 78" descr="Výsledek obrázku pro dolby atmos">
          <a:extLst>
            <a:ext uri="{FF2B5EF4-FFF2-40B4-BE49-F238E27FC236}">
              <a16:creationId xmlns:a16="http://schemas.microsoft.com/office/drawing/2014/main" id="{28B2FFD2-56C7-4EC6-96C1-BE220BB48F56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6832580"/>
          <a:ext cx="323850" cy="29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290440"/>
    <xdr:sp macro="" textlink="">
      <xdr:nvSpPr>
        <xdr:cNvPr id="87" name="AutoShape 86" descr="Výsledek obrázku pro rozvaděč triton">
          <a:extLst>
            <a:ext uri="{FF2B5EF4-FFF2-40B4-BE49-F238E27FC236}">
              <a16:creationId xmlns:a16="http://schemas.microsoft.com/office/drawing/2014/main" id="{0C9EB497-7A70-4E42-814A-E98D477F012C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6832580"/>
          <a:ext cx="323850" cy="29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290440"/>
    <xdr:sp macro="" textlink="">
      <xdr:nvSpPr>
        <xdr:cNvPr id="88" name="AutoShape 119">
          <a:extLst>
            <a:ext uri="{FF2B5EF4-FFF2-40B4-BE49-F238E27FC236}">
              <a16:creationId xmlns:a16="http://schemas.microsoft.com/office/drawing/2014/main" id="{9E99B5A8-C392-41EC-9921-CA14C401DD46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6832580"/>
          <a:ext cx="323850" cy="29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290440"/>
    <xdr:sp macro="" textlink="">
      <xdr:nvSpPr>
        <xdr:cNvPr id="89" name="AutoShape 120">
          <a:extLst>
            <a:ext uri="{FF2B5EF4-FFF2-40B4-BE49-F238E27FC236}">
              <a16:creationId xmlns:a16="http://schemas.microsoft.com/office/drawing/2014/main" id="{D47E7F19-D72E-48C2-8337-C1DEA7C18A24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6832580"/>
          <a:ext cx="323850" cy="29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296155"/>
    <xdr:sp macro="" textlink="">
      <xdr:nvSpPr>
        <xdr:cNvPr id="90" name="AutoShape 119">
          <a:extLst>
            <a:ext uri="{FF2B5EF4-FFF2-40B4-BE49-F238E27FC236}">
              <a16:creationId xmlns:a16="http://schemas.microsoft.com/office/drawing/2014/main" id="{C935476F-1C28-40A0-8233-6C8C923526F8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6832580"/>
          <a:ext cx="323850" cy="29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296155"/>
    <xdr:sp macro="" textlink="">
      <xdr:nvSpPr>
        <xdr:cNvPr id="91" name="AutoShape 120">
          <a:extLst>
            <a:ext uri="{FF2B5EF4-FFF2-40B4-BE49-F238E27FC236}">
              <a16:creationId xmlns:a16="http://schemas.microsoft.com/office/drawing/2014/main" id="{8A994BB4-194C-4895-AE0E-E420370779EA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6832580"/>
          <a:ext cx="323850" cy="29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296155"/>
    <xdr:sp macro="" textlink="">
      <xdr:nvSpPr>
        <xdr:cNvPr id="92" name="AutoShape 78" descr="Výsledek obrázku pro dolby atmos">
          <a:extLst>
            <a:ext uri="{FF2B5EF4-FFF2-40B4-BE49-F238E27FC236}">
              <a16:creationId xmlns:a16="http://schemas.microsoft.com/office/drawing/2014/main" id="{3E8C9B1C-C5F7-4DA5-B53B-1E99EADEE9A7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6832580"/>
          <a:ext cx="323850" cy="29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23850" cy="296155"/>
    <xdr:sp macro="" textlink="">
      <xdr:nvSpPr>
        <xdr:cNvPr id="93" name="AutoShape 78" descr="Výsledek obrázku pro dolby atmos">
          <a:extLst>
            <a:ext uri="{FF2B5EF4-FFF2-40B4-BE49-F238E27FC236}">
              <a16:creationId xmlns:a16="http://schemas.microsoft.com/office/drawing/2014/main" id="{95293AB8-AD25-4BEC-A4BB-CDBBE2205FAB}"/>
            </a:ext>
          </a:extLst>
        </xdr:cNvPr>
        <xdr:cNvSpPr>
          <a:spLocks noChangeAspect="1" noChangeArrowheads="1"/>
        </xdr:cNvSpPr>
      </xdr:nvSpPr>
      <xdr:spPr bwMode="auto">
        <a:xfrm>
          <a:off x="9646920" y="16832580"/>
          <a:ext cx="323850" cy="29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302895"/>
    <xdr:sp macro="" textlink="">
      <xdr:nvSpPr>
        <xdr:cNvPr id="126" name="AutoShape 78" descr="Výsledek obrázku pro dolby atmos">
          <a:extLst>
            <a:ext uri="{FF2B5EF4-FFF2-40B4-BE49-F238E27FC236}">
              <a16:creationId xmlns:a16="http://schemas.microsoft.com/office/drawing/2014/main" id="{B337D526-AFBE-4E6A-8EC8-BB27E8A0A8AA}"/>
            </a:ext>
          </a:extLst>
        </xdr:cNvPr>
        <xdr:cNvSpPr>
          <a:spLocks noChangeAspect="1" noChangeArrowheads="1"/>
        </xdr:cNvSpPr>
      </xdr:nvSpPr>
      <xdr:spPr bwMode="auto">
        <a:xfrm>
          <a:off x="9648825" y="885825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297180"/>
    <xdr:sp macro="" textlink="">
      <xdr:nvSpPr>
        <xdr:cNvPr id="127" name="AutoShape 86" descr="Výsledek obrázku pro rozvaděč triton">
          <a:extLst>
            <a:ext uri="{FF2B5EF4-FFF2-40B4-BE49-F238E27FC236}">
              <a16:creationId xmlns:a16="http://schemas.microsoft.com/office/drawing/2014/main" id="{D7E714D6-D1ED-4BC3-BFB2-DBF92FF9D2DA}"/>
            </a:ext>
          </a:extLst>
        </xdr:cNvPr>
        <xdr:cNvSpPr>
          <a:spLocks noChangeAspect="1" noChangeArrowheads="1"/>
        </xdr:cNvSpPr>
      </xdr:nvSpPr>
      <xdr:spPr bwMode="auto">
        <a:xfrm>
          <a:off x="9648825" y="885825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297180"/>
    <xdr:sp macro="" textlink="">
      <xdr:nvSpPr>
        <xdr:cNvPr id="128" name="AutoShape 119">
          <a:extLst>
            <a:ext uri="{FF2B5EF4-FFF2-40B4-BE49-F238E27FC236}">
              <a16:creationId xmlns:a16="http://schemas.microsoft.com/office/drawing/2014/main" id="{3A8F98D8-13F8-4A56-9008-FAA13E653C39}"/>
            </a:ext>
          </a:extLst>
        </xdr:cNvPr>
        <xdr:cNvSpPr>
          <a:spLocks noChangeAspect="1" noChangeArrowheads="1"/>
        </xdr:cNvSpPr>
      </xdr:nvSpPr>
      <xdr:spPr bwMode="auto">
        <a:xfrm>
          <a:off x="9648825" y="885825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297180"/>
    <xdr:sp macro="" textlink="">
      <xdr:nvSpPr>
        <xdr:cNvPr id="129" name="AutoShape 120">
          <a:extLst>
            <a:ext uri="{FF2B5EF4-FFF2-40B4-BE49-F238E27FC236}">
              <a16:creationId xmlns:a16="http://schemas.microsoft.com/office/drawing/2014/main" id="{6280A41B-1DF3-4C57-942D-ABBCD6AEE594}"/>
            </a:ext>
          </a:extLst>
        </xdr:cNvPr>
        <xdr:cNvSpPr>
          <a:spLocks noChangeAspect="1" noChangeArrowheads="1"/>
        </xdr:cNvSpPr>
      </xdr:nvSpPr>
      <xdr:spPr bwMode="auto">
        <a:xfrm>
          <a:off x="9648825" y="885825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302895"/>
    <xdr:sp macro="" textlink="">
      <xdr:nvSpPr>
        <xdr:cNvPr id="130" name="AutoShape 119">
          <a:extLst>
            <a:ext uri="{FF2B5EF4-FFF2-40B4-BE49-F238E27FC236}">
              <a16:creationId xmlns:a16="http://schemas.microsoft.com/office/drawing/2014/main" id="{8CDF79ED-BDE8-4DDA-99AA-89065DFC1D07}"/>
            </a:ext>
          </a:extLst>
        </xdr:cNvPr>
        <xdr:cNvSpPr>
          <a:spLocks noChangeAspect="1" noChangeArrowheads="1"/>
        </xdr:cNvSpPr>
      </xdr:nvSpPr>
      <xdr:spPr bwMode="auto">
        <a:xfrm>
          <a:off x="9648825" y="885825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302895"/>
    <xdr:sp macro="" textlink="">
      <xdr:nvSpPr>
        <xdr:cNvPr id="131" name="AutoShape 120">
          <a:extLst>
            <a:ext uri="{FF2B5EF4-FFF2-40B4-BE49-F238E27FC236}">
              <a16:creationId xmlns:a16="http://schemas.microsoft.com/office/drawing/2014/main" id="{18C21A68-8F81-45C2-AA51-B51C23922A58}"/>
            </a:ext>
          </a:extLst>
        </xdr:cNvPr>
        <xdr:cNvSpPr>
          <a:spLocks noChangeAspect="1" noChangeArrowheads="1"/>
        </xdr:cNvSpPr>
      </xdr:nvSpPr>
      <xdr:spPr bwMode="auto">
        <a:xfrm>
          <a:off x="9648825" y="885825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1417320"/>
    <xdr:sp macro="" textlink="">
      <xdr:nvSpPr>
        <xdr:cNvPr id="132" name="AutoShape 78" descr="Výsledek obrázku pro dolby atmos">
          <a:extLst>
            <a:ext uri="{FF2B5EF4-FFF2-40B4-BE49-F238E27FC236}">
              <a16:creationId xmlns:a16="http://schemas.microsoft.com/office/drawing/2014/main" id="{5620F1BE-ADB5-49B7-982E-12EB57F7D39E}"/>
            </a:ext>
          </a:extLst>
        </xdr:cNvPr>
        <xdr:cNvSpPr>
          <a:spLocks noChangeAspect="1" noChangeArrowheads="1"/>
        </xdr:cNvSpPr>
      </xdr:nvSpPr>
      <xdr:spPr bwMode="auto">
        <a:xfrm>
          <a:off x="9648825" y="885825"/>
          <a:ext cx="323850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1417320"/>
    <xdr:sp macro="" textlink="">
      <xdr:nvSpPr>
        <xdr:cNvPr id="133" name="AutoShape 78" descr="Výsledek obrázku pro dolby atmos">
          <a:extLst>
            <a:ext uri="{FF2B5EF4-FFF2-40B4-BE49-F238E27FC236}">
              <a16:creationId xmlns:a16="http://schemas.microsoft.com/office/drawing/2014/main" id="{ED20AF5F-A410-4A07-9693-F4B4EEBBB2CF}"/>
            </a:ext>
          </a:extLst>
        </xdr:cNvPr>
        <xdr:cNvSpPr>
          <a:spLocks noChangeAspect="1" noChangeArrowheads="1"/>
        </xdr:cNvSpPr>
      </xdr:nvSpPr>
      <xdr:spPr bwMode="auto">
        <a:xfrm>
          <a:off x="9648825" y="885825"/>
          <a:ext cx="323850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601980"/>
    <xdr:sp macro="" textlink="">
      <xdr:nvSpPr>
        <xdr:cNvPr id="134" name="AutoShape 78" descr="Výsledek obrázku pro dolby atmos">
          <a:extLst>
            <a:ext uri="{FF2B5EF4-FFF2-40B4-BE49-F238E27FC236}">
              <a16:creationId xmlns:a16="http://schemas.microsoft.com/office/drawing/2014/main" id="{F7F8A4EC-6256-432A-AD85-A22852AEEE6C}"/>
            </a:ext>
          </a:extLst>
        </xdr:cNvPr>
        <xdr:cNvSpPr>
          <a:spLocks noChangeAspect="1" noChangeArrowheads="1"/>
        </xdr:cNvSpPr>
      </xdr:nvSpPr>
      <xdr:spPr bwMode="auto">
        <a:xfrm>
          <a:off x="9648825" y="885825"/>
          <a:ext cx="32385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302895"/>
    <xdr:sp macro="" textlink="">
      <xdr:nvSpPr>
        <xdr:cNvPr id="135" name="AutoShape 78" descr="Výsledek obrázku pro dolby atmos">
          <a:extLst>
            <a:ext uri="{FF2B5EF4-FFF2-40B4-BE49-F238E27FC236}">
              <a16:creationId xmlns:a16="http://schemas.microsoft.com/office/drawing/2014/main" id="{E64C359F-4619-4BB6-A4DD-C9AAA9B3C5A1}"/>
            </a:ext>
          </a:extLst>
        </xdr:cNvPr>
        <xdr:cNvSpPr>
          <a:spLocks noChangeAspect="1" noChangeArrowheads="1"/>
        </xdr:cNvSpPr>
      </xdr:nvSpPr>
      <xdr:spPr bwMode="auto">
        <a:xfrm>
          <a:off x="9648825" y="885825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302895"/>
    <xdr:sp macro="" textlink="">
      <xdr:nvSpPr>
        <xdr:cNvPr id="136" name="AutoShape 78" descr="Výsledek obrázku pro dolby atmos">
          <a:extLst>
            <a:ext uri="{FF2B5EF4-FFF2-40B4-BE49-F238E27FC236}">
              <a16:creationId xmlns:a16="http://schemas.microsoft.com/office/drawing/2014/main" id="{91E90617-C7ED-4525-A262-A21DC46B1134}"/>
            </a:ext>
          </a:extLst>
        </xdr:cNvPr>
        <xdr:cNvSpPr>
          <a:spLocks noChangeAspect="1" noChangeArrowheads="1"/>
        </xdr:cNvSpPr>
      </xdr:nvSpPr>
      <xdr:spPr bwMode="auto">
        <a:xfrm>
          <a:off x="9648825" y="885825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1493520"/>
    <xdr:sp macro="" textlink="">
      <xdr:nvSpPr>
        <xdr:cNvPr id="137" name="AutoShape 86" descr="Výsledek obrázku pro rozvaděč triton">
          <a:extLst>
            <a:ext uri="{FF2B5EF4-FFF2-40B4-BE49-F238E27FC236}">
              <a16:creationId xmlns:a16="http://schemas.microsoft.com/office/drawing/2014/main" id="{8E81C3CF-AAAC-48C2-BBB9-DA6781232417}"/>
            </a:ext>
          </a:extLst>
        </xdr:cNvPr>
        <xdr:cNvSpPr>
          <a:spLocks noChangeAspect="1" noChangeArrowheads="1"/>
        </xdr:cNvSpPr>
      </xdr:nvSpPr>
      <xdr:spPr bwMode="auto">
        <a:xfrm>
          <a:off x="9648825" y="885825"/>
          <a:ext cx="323850" cy="1493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302895"/>
    <xdr:sp macro="" textlink="">
      <xdr:nvSpPr>
        <xdr:cNvPr id="139" name="AutoShape 78" descr="Výsledek obrázku pro dolby atmos">
          <a:extLst>
            <a:ext uri="{FF2B5EF4-FFF2-40B4-BE49-F238E27FC236}">
              <a16:creationId xmlns:a16="http://schemas.microsoft.com/office/drawing/2014/main" id="{7710CDD4-58A0-4C7E-AAF8-826EE1DD04B2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85825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297180"/>
    <xdr:sp macro="" textlink="">
      <xdr:nvSpPr>
        <xdr:cNvPr id="140" name="AutoShape 86" descr="Výsledek obrázku pro rozvaděč triton">
          <a:extLst>
            <a:ext uri="{FF2B5EF4-FFF2-40B4-BE49-F238E27FC236}">
              <a16:creationId xmlns:a16="http://schemas.microsoft.com/office/drawing/2014/main" id="{DB69A5AA-4044-4653-94D1-9642BF16594A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85825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297180"/>
    <xdr:sp macro="" textlink="">
      <xdr:nvSpPr>
        <xdr:cNvPr id="141" name="AutoShape 119">
          <a:extLst>
            <a:ext uri="{FF2B5EF4-FFF2-40B4-BE49-F238E27FC236}">
              <a16:creationId xmlns:a16="http://schemas.microsoft.com/office/drawing/2014/main" id="{3D6BF0CD-1FFB-4714-AF0B-37E05F9B65DE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85825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297180"/>
    <xdr:sp macro="" textlink="">
      <xdr:nvSpPr>
        <xdr:cNvPr id="142" name="AutoShape 120">
          <a:extLst>
            <a:ext uri="{FF2B5EF4-FFF2-40B4-BE49-F238E27FC236}">
              <a16:creationId xmlns:a16="http://schemas.microsoft.com/office/drawing/2014/main" id="{BC0FDF0A-C922-4056-B87B-95496A106B98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85825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302895"/>
    <xdr:sp macro="" textlink="">
      <xdr:nvSpPr>
        <xdr:cNvPr id="143" name="AutoShape 119">
          <a:extLst>
            <a:ext uri="{FF2B5EF4-FFF2-40B4-BE49-F238E27FC236}">
              <a16:creationId xmlns:a16="http://schemas.microsoft.com/office/drawing/2014/main" id="{C683CEEE-3F64-4CA7-A040-05AA2E51F919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85825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302895"/>
    <xdr:sp macro="" textlink="">
      <xdr:nvSpPr>
        <xdr:cNvPr id="144" name="AutoShape 120">
          <a:extLst>
            <a:ext uri="{FF2B5EF4-FFF2-40B4-BE49-F238E27FC236}">
              <a16:creationId xmlns:a16="http://schemas.microsoft.com/office/drawing/2014/main" id="{39FBA317-5392-429E-8FDF-0BD4E5CD6F83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85825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1417320"/>
    <xdr:sp macro="" textlink="">
      <xdr:nvSpPr>
        <xdr:cNvPr id="145" name="AutoShape 78" descr="Výsledek obrázku pro dolby atmos">
          <a:extLst>
            <a:ext uri="{FF2B5EF4-FFF2-40B4-BE49-F238E27FC236}">
              <a16:creationId xmlns:a16="http://schemas.microsoft.com/office/drawing/2014/main" id="{11BEB153-5CE8-45FC-87DB-EE2509106F85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85825"/>
          <a:ext cx="323850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1417320"/>
    <xdr:sp macro="" textlink="">
      <xdr:nvSpPr>
        <xdr:cNvPr id="146" name="AutoShape 78" descr="Výsledek obrázku pro dolby atmos">
          <a:extLst>
            <a:ext uri="{FF2B5EF4-FFF2-40B4-BE49-F238E27FC236}">
              <a16:creationId xmlns:a16="http://schemas.microsoft.com/office/drawing/2014/main" id="{7416B9BC-F4CC-4452-A05D-988D4B14B01C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85825"/>
          <a:ext cx="323850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601980"/>
    <xdr:sp macro="" textlink="">
      <xdr:nvSpPr>
        <xdr:cNvPr id="147" name="AutoShape 78" descr="Výsledek obrázku pro dolby atmos">
          <a:extLst>
            <a:ext uri="{FF2B5EF4-FFF2-40B4-BE49-F238E27FC236}">
              <a16:creationId xmlns:a16="http://schemas.microsoft.com/office/drawing/2014/main" id="{9CC58FBB-3D3A-4019-9F3C-83C7E340D114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85825"/>
          <a:ext cx="32385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302895"/>
    <xdr:sp macro="" textlink="">
      <xdr:nvSpPr>
        <xdr:cNvPr id="148" name="AutoShape 78" descr="Výsledek obrázku pro dolby atmos">
          <a:extLst>
            <a:ext uri="{FF2B5EF4-FFF2-40B4-BE49-F238E27FC236}">
              <a16:creationId xmlns:a16="http://schemas.microsoft.com/office/drawing/2014/main" id="{EA865C93-1113-428F-8DDE-631C44850884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85825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302895"/>
    <xdr:sp macro="" textlink="">
      <xdr:nvSpPr>
        <xdr:cNvPr id="149" name="AutoShape 78" descr="Výsledek obrázku pro dolby atmos">
          <a:extLst>
            <a:ext uri="{FF2B5EF4-FFF2-40B4-BE49-F238E27FC236}">
              <a16:creationId xmlns:a16="http://schemas.microsoft.com/office/drawing/2014/main" id="{A7BC6C31-16EC-45F9-B6B4-DBCBE919411D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85825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302895"/>
    <xdr:sp macro="" textlink="">
      <xdr:nvSpPr>
        <xdr:cNvPr id="150" name="AutoShape 78" descr="Výsledek obrázku pro dolby atmos">
          <a:extLst>
            <a:ext uri="{FF2B5EF4-FFF2-40B4-BE49-F238E27FC236}">
              <a16:creationId xmlns:a16="http://schemas.microsoft.com/office/drawing/2014/main" id="{C1F8FF3F-8758-4B2A-8878-9B50F7E14AE8}"/>
            </a:ext>
          </a:extLst>
        </xdr:cNvPr>
        <xdr:cNvSpPr>
          <a:spLocks noChangeAspect="1" noChangeArrowheads="1"/>
        </xdr:cNvSpPr>
      </xdr:nvSpPr>
      <xdr:spPr bwMode="auto">
        <a:xfrm>
          <a:off x="9648825" y="542925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297180"/>
    <xdr:sp macro="" textlink="">
      <xdr:nvSpPr>
        <xdr:cNvPr id="151" name="AutoShape 86" descr="Výsledek obrázku pro rozvaděč triton">
          <a:extLst>
            <a:ext uri="{FF2B5EF4-FFF2-40B4-BE49-F238E27FC236}">
              <a16:creationId xmlns:a16="http://schemas.microsoft.com/office/drawing/2014/main" id="{BC79D0B0-7499-48D3-802C-284BA52412D5}"/>
            </a:ext>
          </a:extLst>
        </xdr:cNvPr>
        <xdr:cNvSpPr>
          <a:spLocks noChangeAspect="1" noChangeArrowheads="1"/>
        </xdr:cNvSpPr>
      </xdr:nvSpPr>
      <xdr:spPr bwMode="auto">
        <a:xfrm>
          <a:off x="9648825" y="542925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297180"/>
    <xdr:sp macro="" textlink="">
      <xdr:nvSpPr>
        <xdr:cNvPr id="152" name="AutoShape 119">
          <a:extLst>
            <a:ext uri="{FF2B5EF4-FFF2-40B4-BE49-F238E27FC236}">
              <a16:creationId xmlns:a16="http://schemas.microsoft.com/office/drawing/2014/main" id="{79062629-3E96-4C0F-BA80-CF98303AC8D6}"/>
            </a:ext>
          </a:extLst>
        </xdr:cNvPr>
        <xdr:cNvSpPr>
          <a:spLocks noChangeAspect="1" noChangeArrowheads="1"/>
        </xdr:cNvSpPr>
      </xdr:nvSpPr>
      <xdr:spPr bwMode="auto">
        <a:xfrm>
          <a:off x="9648825" y="542925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297180"/>
    <xdr:sp macro="" textlink="">
      <xdr:nvSpPr>
        <xdr:cNvPr id="153" name="AutoShape 120">
          <a:extLst>
            <a:ext uri="{FF2B5EF4-FFF2-40B4-BE49-F238E27FC236}">
              <a16:creationId xmlns:a16="http://schemas.microsoft.com/office/drawing/2014/main" id="{D2EC05F5-FD8B-49EE-BA10-F3F7B915C21C}"/>
            </a:ext>
          </a:extLst>
        </xdr:cNvPr>
        <xdr:cNvSpPr>
          <a:spLocks noChangeAspect="1" noChangeArrowheads="1"/>
        </xdr:cNvSpPr>
      </xdr:nvSpPr>
      <xdr:spPr bwMode="auto">
        <a:xfrm>
          <a:off x="9648825" y="542925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302895"/>
    <xdr:sp macro="" textlink="">
      <xdr:nvSpPr>
        <xdr:cNvPr id="154" name="AutoShape 119">
          <a:extLst>
            <a:ext uri="{FF2B5EF4-FFF2-40B4-BE49-F238E27FC236}">
              <a16:creationId xmlns:a16="http://schemas.microsoft.com/office/drawing/2014/main" id="{9FAEC99F-72F3-4F42-9978-8C9F6197A0AD}"/>
            </a:ext>
          </a:extLst>
        </xdr:cNvPr>
        <xdr:cNvSpPr>
          <a:spLocks noChangeAspect="1" noChangeArrowheads="1"/>
        </xdr:cNvSpPr>
      </xdr:nvSpPr>
      <xdr:spPr bwMode="auto">
        <a:xfrm>
          <a:off x="9648825" y="542925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302895"/>
    <xdr:sp macro="" textlink="">
      <xdr:nvSpPr>
        <xdr:cNvPr id="155" name="AutoShape 120">
          <a:extLst>
            <a:ext uri="{FF2B5EF4-FFF2-40B4-BE49-F238E27FC236}">
              <a16:creationId xmlns:a16="http://schemas.microsoft.com/office/drawing/2014/main" id="{CCE271B6-0874-43E9-97FB-5B0F1B289535}"/>
            </a:ext>
          </a:extLst>
        </xdr:cNvPr>
        <xdr:cNvSpPr>
          <a:spLocks noChangeAspect="1" noChangeArrowheads="1"/>
        </xdr:cNvSpPr>
      </xdr:nvSpPr>
      <xdr:spPr bwMode="auto">
        <a:xfrm>
          <a:off x="9648825" y="542925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1417320"/>
    <xdr:sp macro="" textlink="">
      <xdr:nvSpPr>
        <xdr:cNvPr id="156" name="AutoShape 78" descr="Výsledek obrázku pro dolby atmos">
          <a:extLst>
            <a:ext uri="{FF2B5EF4-FFF2-40B4-BE49-F238E27FC236}">
              <a16:creationId xmlns:a16="http://schemas.microsoft.com/office/drawing/2014/main" id="{9C1BAE52-E7C7-4320-AC69-85009669D086}"/>
            </a:ext>
          </a:extLst>
        </xdr:cNvPr>
        <xdr:cNvSpPr>
          <a:spLocks noChangeAspect="1" noChangeArrowheads="1"/>
        </xdr:cNvSpPr>
      </xdr:nvSpPr>
      <xdr:spPr bwMode="auto">
        <a:xfrm>
          <a:off x="9648825" y="542925"/>
          <a:ext cx="323850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1417320"/>
    <xdr:sp macro="" textlink="">
      <xdr:nvSpPr>
        <xdr:cNvPr id="157" name="AutoShape 78" descr="Výsledek obrázku pro dolby atmos">
          <a:extLst>
            <a:ext uri="{FF2B5EF4-FFF2-40B4-BE49-F238E27FC236}">
              <a16:creationId xmlns:a16="http://schemas.microsoft.com/office/drawing/2014/main" id="{A4E9BFCC-7E39-48A7-8B9F-319A73143189}"/>
            </a:ext>
          </a:extLst>
        </xdr:cNvPr>
        <xdr:cNvSpPr>
          <a:spLocks noChangeAspect="1" noChangeArrowheads="1"/>
        </xdr:cNvSpPr>
      </xdr:nvSpPr>
      <xdr:spPr bwMode="auto">
        <a:xfrm>
          <a:off x="9648825" y="542925"/>
          <a:ext cx="323850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601980"/>
    <xdr:sp macro="" textlink="">
      <xdr:nvSpPr>
        <xdr:cNvPr id="158" name="AutoShape 78" descr="Výsledek obrázku pro dolby atmos">
          <a:extLst>
            <a:ext uri="{FF2B5EF4-FFF2-40B4-BE49-F238E27FC236}">
              <a16:creationId xmlns:a16="http://schemas.microsoft.com/office/drawing/2014/main" id="{FAF2C65A-41B0-474C-8F17-7B5229249854}"/>
            </a:ext>
          </a:extLst>
        </xdr:cNvPr>
        <xdr:cNvSpPr>
          <a:spLocks noChangeAspect="1" noChangeArrowheads="1"/>
        </xdr:cNvSpPr>
      </xdr:nvSpPr>
      <xdr:spPr bwMode="auto">
        <a:xfrm>
          <a:off x="9648825" y="542925"/>
          <a:ext cx="32385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302895"/>
    <xdr:sp macro="" textlink="">
      <xdr:nvSpPr>
        <xdr:cNvPr id="159" name="AutoShape 78" descr="Výsledek obrázku pro dolby atmos">
          <a:extLst>
            <a:ext uri="{FF2B5EF4-FFF2-40B4-BE49-F238E27FC236}">
              <a16:creationId xmlns:a16="http://schemas.microsoft.com/office/drawing/2014/main" id="{3751DBDC-3576-48DC-8E71-907F1DDC20FD}"/>
            </a:ext>
          </a:extLst>
        </xdr:cNvPr>
        <xdr:cNvSpPr>
          <a:spLocks noChangeAspect="1" noChangeArrowheads="1"/>
        </xdr:cNvSpPr>
      </xdr:nvSpPr>
      <xdr:spPr bwMode="auto">
        <a:xfrm>
          <a:off x="9648825" y="542925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302895"/>
    <xdr:sp macro="" textlink="">
      <xdr:nvSpPr>
        <xdr:cNvPr id="160" name="AutoShape 78" descr="Výsledek obrázku pro dolby atmos">
          <a:extLst>
            <a:ext uri="{FF2B5EF4-FFF2-40B4-BE49-F238E27FC236}">
              <a16:creationId xmlns:a16="http://schemas.microsoft.com/office/drawing/2014/main" id="{956442C7-898C-4801-A5A4-B13C11E8C074}"/>
            </a:ext>
          </a:extLst>
        </xdr:cNvPr>
        <xdr:cNvSpPr>
          <a:spLocks noChangeAspect="1" noChangeArrowheads="1"/>
        </xdr:cNvSpPr>
      </xdr:nvSpPr>
      <xdr:spPr bwMode="auto">
        <a:xfrm>
          <a:off x="9648825" y="542925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23850" cy="1493520"/>
    <xdr:sp macro="" textlink="">
      <xdr:nvSpPr>
        <xdr:cNvPr id="161" name="AutoShape 86" descr="Výsledek obrázku pro rozvaděč triton">
          <a:extLst>
            <a:ext uri="{FF2B5EF4-FFF2-40B4-BE49-F238E27FC236}">
              <a16:creationId xmlns:a16="http://schemas.microsoft.com/office/drawing/2014/main" id="{D74BDA23-BE1F-4E96-8480-6804CACB02F8}"/>
            </a:ext>
          </a:extLst>
        </xdr:cNvPr>
        <xdr:cNvSpPr>
          <a:spLocks noChangeAspect="1" noChangeArrowheads="1"/>
        </xdr:cNvSpPr>
      </xdr:nvSpPr>
      <xdr:spPr bwMode="auto">
        <a:xfrm>
          <a:off x="9648825" y="542925"/>
          <a:ext cx="323850" cy="1493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302895"/>
    <xdr:sp macro="" textlink="">
      <xdr:nvSpPr>
        <xdr:cNvPr id="162" name="AutoShape 78" descr="Výsledek obrázku pro dolby atmos">
          <a:extLst>
            <a:ext uri="{FF2B5EF4-FFF2-40B4-BE49-F238E27FC236}">
              <a16:creationId xmlns:a16="http://schemas.microsoft.com/office/drawing/2014/main" id="{83A88875-FABF-48D7-B97C-E764D895CA76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42925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297180"/>
    <xdr:sp macro="" textlink="">
      <xdr:nvSpPr>
        <xdr:cNvPr id="163" name="AutoShape 86" descr="Výsledek obrázku pro rozvaděč triton">
          <a:extLst>
            <a:ext uri="{FF2B5EF4-FFF2-40B4-BE49-F238E27FC236}">
              <a16:creationId xmlns:a16="http://schemas.microsoft.com/office/drawing/2014/main" id="{922E7CBD-D1F3-4C5E-8FA0-79C56D370C25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42925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297180"/>
    <xdr:sp macro="" textlink="">
      <xdr:nvSpPr>
        <xdr:cNvPr id="164" name="AutoShape 119">
          <a:extLst>
            <a:ext uri="{FF2B5EF4-FFF2-40B4-BE49-F238E27FC236}">
              <a16:creationId xmlns:a16="http://schemas.microsoft.com/office/drawing/2014/main" id="{3370326D-B867-4ABE-B334-C9570699FAE2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42925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297180"/>
    <xdr:sp macro="" textlink="">
      <xdr:nvSpPr>
        <xdr:cNvPr id="165" name="AutoShape 120">
          <a:extLst>
            <a:ext uri="{FF2B5EF4-FFF2-40B4-BE49-F238E27FC236}">
              <a16:creationId xmlns:a16="http://schemas.microsoft.com/office/drawing/2014/main" id="{C2D2D618-DA12-4232-A89B-EE2DC1A5D48B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42925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302895"/>
    <xdr:sp macro="" textlink="">
      <xdr:nvSpPr>
        <xdr:cNvPr id="166" name="AutoShape 119">
          <a:extLst>
            <a:ext uri="{FF2B5EF4-FFF2-40B4-BE49-F238E27FC236}">
              <a16:creationId xmlns:a16="http://schemas.microsoft.com/office/drawing/2014/main" id="{0C212149-3619-476A-B431-DFAC110CCB0C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42925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302895"/>
    <xdr:sp macro="" textlink="">
      <xdr:nvSpPr>
        <xdr:cNvPr id="167" name="AutoShape 120">
          <a:extLst>
            <a:ext uri="{FF2B5EF4-FFF2-40B4-BE49-F238E27FC236}">
              <a16:creationId xmlns:a16="http://schemas.microsoft.com/office/drawing/2014/main" id="{35DFA780-7C5E-4666-A1E3-7A6167F7B10F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42925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1417320"/>
    <xdr:sp macro="" textlink="">
      <xdr:nvSpPr>
        <xdr:cNvPr id="168" name="AutoShape 78" descr="Výsledek obrázku pro dolby atmos">
          <a:extLst>
            <a:ext uri="{FF2B5EF4-FFF2-40B4-BE49-F238E27FC236}">
              <a16:creationId xmlns:a16="http://schemas.microsoft.com/office/drawing/2014/main" id="{888F7F58-6F0D-4696-8491-0460AF53ACFD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42925"/>
          <a:ext cx="323850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601980"/>
    <xdr:sp macro="" textlink="">
      <xdr:nvSpPr>
        <xdr:cNvPr id="170" name="AutoShape 78" descr="Výsledek obrázku pro dolby atmos">
          <a:extLst>
            <a:ext uri="{FF2B5EF4-FFF2-40B4-BE49-F238E27FC236}">
              <a16:creationId xmlns:a16="http://schemas.microsoft.com/office/drawing/2014/main" id="{13CC8D57-947E-42E1-9EF9-523B1A20DB5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42925"/>
          <a:ext cx="32385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302895"/>
    <xdr:sp macro="" textlink="">
      <xdr:nvSpPr>
        <xdr:cNvPr id="171" name="AutoShape 78" descr="Výsledek obrázku pro dolby atmos">
          <a:extLst>
            <a:ext uri="{FF2B5EF4-FFF2-40B4-BE49-F238E27FC236}">
              <a16:creationId xmlns:a16="http://schemas.microsoft.com/office/drawing/2014/main" id="{A0DDADA1-38B6-429E-98B4-28B78EC1BAE8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42925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23850" cy="302895"/>
    <xdr:sp macro="" textlink="">
      <xdr:nvSpPr>
        <xdr:cNvPr id="172" name="AutoShape 78" descr="Výsledek obrázku pro dolby atmos">
          <a:extLst>
            <a:ext uri="{FF2B5EF4-FFF2-40B4-BE49-F238E27FC236}">
              <a16:creationId xmlns:a16="http://schemas.microsoft.com/office/drawing/2014/main" id="{DC2CF84A-3AF5-4311-AB89-CBFD08EB3C3E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42925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91A76-9214-4884-8640-D72911C7A73D}">
  <sheetPr>
    <pageSetUpPr fitToPage="1"/>
  </sheetPr>
  <dimension ref="A1:H26"/>
  <sheetViews>
    <sheetView tabSelected="1" view="pageBreakPreview" zoomScaleNormal="100" zoomScaleSheetLayoutView="100" workbookViewId="0">
      <pane ySplit="1" topLeftCell="A9" activePane="bottomLeft" state="frozen"/>
      <selection pane="bottomLeft" activeCell="G25" sqref="G25"/>
    </sheetView>
  </sheetViews>
  <sheetFormatPr defaultColWidth="9.109375" defaultRowHeight="13.2"/>
  <cols>
    <col min="1" max="1" width="4.5546875" style="1" customWidth="1"/>
    <col min="2" max="2" width="16.109375" style="2" customWidth="1"/>
    <col min="3" max="3" width="16" style="2" customWidth="1"/>
    <col min="4" max="4" width="68" style="3" customWidth="1"/>
    <col min="5" max="5" width="8.6640625" style="4" customWidth="1"/>
    <col min="6" max="6" width="14" style="5" customWidth="1"/>
    <col min="7" max="7" width="13.33203125" style="5" customWidth="1"/>
    <col min="8" max="8" width="21.6640625" style="1" customWidth="1"/>
    <col min="9" max="10" width="10.44140625" style="1" bestFit="1" customWidth="1"/>
    <col min="11" max="16384" width="9.109375" style="1"/>
  </cols>
  <sheetData>
    <row r="1" spans="1:8" s="4" customFormat="1" ht="42.75" customHeight="1" thickBot="1">
      <c r="A1" s="13" t="s">
        <v>20</v>
      </c>
      <c r="B1" s="13" t="s">
        <v>3</v>
      </c>
      <c r="C1" s="44" t="s">
        <v>4</v>
      </c>
      <c r="D1" s="45" t="s">
        <v>7</v>
      </c>
      <c r="E1" s="15" t="s">
        <v>1</v>
      </c>
      <c r="F1" s="14" t="s">
        <v>0</v>
      </c>
      <c r="G1" s="16" t="s">
        <v>2</v>
      </c>
      <c r="H1" s="16" t="s">
        <v>27</v>
      </c>
    </row>
    <row r="2" spans="1:8" ht="13.8" thickBot="1">
      <c r="A2" s="40"/>
      <c r="B2" s="77" t="s">
        <v>25</v>
      </c>
      <c r="C2" s="78"/>
      <c r="D2" s="78"/>
      <c r="E2" s="78"/>
      <c r="F2" s="78"/>
      <c r="G2" s="78"/>
      <c r="H2" s="79"/>
    </row>
    <row r="3" spans="1:8" ht="99" customHeight="1" thickBot="1">
      <c r="A3" s="21">
        <v>1</v>
      </c>
      <c r="B3" s="66" t="s">
        <v>10</v>
      </c>
      <c r="C3" s="64"/>
      <c r="D3" s="54" t="s">
        <v>38</v>
      </c>
      <c r="E3" s="48">
        <v>1</v>
      </c>
      <c r="F3" s="62"/>
      <c r="G3" s="49">
        <f>F3*E3</f>
        <v>0</v>
      </c>
      <c r="H3" s="63"/>
    </row>
    <row r="4" spans="1:8" ht="91.2" customHeight="1" thickBot="1">
      <c r="A4" s="20">
        <v>2</v>
      </c>
      <c r="B4" s="66" t="s">
        <v>13</v>
      </c>
      <c r="C4" s="64"/>
      <c r="D4" s="54" t="s">
        <v>40</v>
      </c>
      <c r="E4" s="8">
        <v>1</v>
      </c>
      <c r="F4" s="58"/>
      <c r="G4" s="10">
        <f>F4*E4</f>
        <v>0</v>
      </c>
      <c r="H4" s="61"/>
    </row>
    <row r="5" spans="1:8" ht="83.4" customHeight="1" thickBot="1">
      <c r="A5" s="20">
        <v>3</v>
      </c>
      <c r="B5" s="66" t="s">
        <v>31</v>
      </c>
      <c r="C5" s="64"/>
      <c r="D5" s="54" t="s">
        <v>39</v>
      </c>
      <c r="E5" s="55">
        <v>1</v>
      </c>
      <c r="F5" s="58"/>
      <c r="G5" s="10">
        <f>F5*E5</f>
        <v>0</v>
      </c>
      <c r="H5" s="61"/>
    </row>
    <row r="6" spans="1:8" ht="52.2" customHeight="1" thickBot="1">
      <c r="A6" s="20">
        <v>4</v>
      </c>
      <c r="B6" s="66" t="s">
        <v>11</v>
      </c>
      <c r="C6" s="64"/>
      <c r="D6" s="54" t="s">
        <v>41</v>
      </c>
      <c r="E6" s="8">
        <v>1</v>
      </c>
      <c r="F6" s="58"/>
      <c r="G6" s="10">
        <f>F6*E6</f>
        <v>0</v>
      </c>
      <c r="H6" s="61"/>
    </row>
    <row r="7" spans="1:8" ht="37.200000000000003" customHeight="1" thickBot="1">
      <c r="A7" s="20">
        <v>5</v>
      </c>
      <c r="B7" s="66" t="s">
        <v>12</v>
      </c>
      <c r="C7" s="64"/>
      <c r="D7" s="46" t="s">
        <v>5</v>
      </c>
      <c r="E7" s="8">
        <v>1</v>
      </c>
      <c r="F7" s="58"/>
      <c r="G7" s="10">
        <f t="shared" ref="G7:G14" si="0">F7*E7</f>
        <v>0</v>
      </c>
      <c r="H7" s="61"/>
    </row>
    <row r="8" spans="1:8" ht="53.4" customHeight="1" thickBot="1">
      <c r="A8" s="20">
        <v>6</v>
      </c>
      <c r="B8" s="66" t="s">
        <v>32</v>
      </c>
      <c r="C8" s="64" t="s">
        <v>33</v>
      </c>
      <c r="D8" s="52" t="s">
        <v>34</v>
      </c>
      <c r="E8" s="8">
        <v>1</v>
      </c>
      <c r="F8" s="80" t="s">
        <v>30</v>
      </c>
      <c r="G8" s="81"/>
      <c r="H8" s="60" t="s">
        <v>35</v>
      </c>
    </row>
    <row r="9" spans="1:8" ht="111" customHeight="1" thickBot="1">
      <c r="A9" s="21">
        <v>7</v>
      </c>
      <c r="B9" s="66" t="s">
        <v>49</v>
      </c>
      <c r="C9" s="64"/>
      <c r="D9" s="57" t="s">
        <v>50</v>
      </c>
      <c r="E9" s="18">
        <v>1</v>
      </c>
      <c r="F9" s="58"/>
      <c r="G9" s="19">
        <f t="shared" ref="G9" si="1">F9*E9</f>
        <v>0</v>
      </c>
      <c r="H9" s="60"/>
    </row>
    <row r="10" spans="1:8" ht="93" thickBot="1">
      <c r="A10" s="21">
        <v>8</v>
      </c>
      <c r="B10" s="66" t="s">
        <v>45</v>
      </c>
      <c r="C10" s="64"/>
      <c r="D10" s="57" t="s">
        <v>46</v>
      </c>
      <c r="E10" s="18">
        <v>1</v>
      </c>
      <c r="F10" s="58"/>
      <c r="G10" s="19">
        <f t="shared" ref="G10" si="2">F10*E10</f>
        <v>0</v>
      </c>
      <c r="H10" s="60"/>
    </row>
    <row r="11" spans="1:8" ht="79.8" thickBot="1">
      <c r="A11" s="21">
        <v>9</v>
      </c>
      <c r="B11" s="66" t="s">
        <v>47</v>
      </c>
      <c r="C11" s="64"/>
      <c r="D11" s="59" t="s">
        <v>48</v>
      </c>
      <c r="E11" s="18">
        <v>1</v>
      </c>
      <c r="F11" s="58"/>
      <c r="G11" s="19">
        <f t="shared" ref="G11" si="3">F11*E11</f>
        <v>0</v>
      </c>
      <c r="H11" s="60"/>
    </row>
    <row r="12" spans="1:8" ht="33" customHeight="1" thickBot="1">
      <c r="A12" s="21">
        <v>10</v>
      </c>
      <c r="B12" s="66" t="s">
        <v>8</v>
      </c>
      <c r="C12" s="64"/>
      <c r="D12" s="47" t="s">
        <v>26</v>
      </c>
      <c r="E12" s="18">
        <v>1</v>
      </c>
      <c r="F12" s="58"/>
      <c r="G12" s="19">
        <f t="shared" si="0"/>
        <v>0</v>
      </c>
      <c r="H12" s="76"/>
    </row>
    <row r="13" spans="1:8" ht="13.8" thickBot="1">
      <c r="A13" s="20">
        <v>11</v>
      </c>
      <c r="B13" s="66" t="s">
        <v>19</v>
      </c>
      <c r="C13" s="64"/>
      <c r="D13" s="50" t="s">
        <v>36</v>
      </c>
      <c r="E13" s="8">
        <v>1</v>
      </c>
      <c r="F13" s="58"/>
      <c r="G13" s="11">
        <f t="shared" si="0"/>
        <v>0</v>
      </c>
      <c r="H13" s="76"/>
    </row>
    <row r="14" spans="1:8" ht="148.19999999999999" thickBot="1">
      <c r="A14" s="20">
        <v>12</v>
      </c>
      <c r="B14" s="66" t="s">
        <v>9</v>
      </c>
      <c r="C14" s="64"/>
      <c r="D14" s="51" t="s">
        <v>37</v>
      </c>
      <c r="E14" s="42">
        <v>1</v>
      </c>
      <c r="F14" s="58"/>
      <c r="G14" s="43">
        <f t="shared" si="0"/>
        <v>0</v>
      </c>
      <c r="H14" s="56"/>
    </row>
    <row r="15" spans="1:8" ht="13.8" thickBot="1">
      <c r="B15" s="82" t="s">
        <v>22</v>
      </c>
      <c r="C15" s="83"/>
      <c r="D15" s="83"/>
      <c r="E15" s="83"/>
      <c r="F15" s="84"/>
      <c r="G15" s="41">
        <f>SUM(G3:G14)</f>
        <v>0</v>
      </c>
      <c r="H15" s="53"/>
    </row>
    <row r="16" spans="1:8" ht="13.8" thickBot="1">
      <c r="A16" s="40"/>
      <c r="B16" s="77" t="s">
        <v>18</v>
      </c>
      <c r="C16" s="78"/>
      <c r="D16" s="78"/>
      <c r="E16" s="78"/>
      <c r="F16" s="78"/>
      <c r="G16" s="78"/>
      <c r="H16" s="79"/>
    </row>
    <row r="17" spans="1:8" ht="79.8" thickBot="1">
      <c r="A17" s="22">
        <v>13</v>
      </c>
      <c r="B17" s="66" t="s">
        <v>14</v>
      </c>
      <c r="C17" s="64"/>
      <c r="D17" s="23" t="s">
        <v>42</v>
      </c>
      <c r="E17" s="24">
        <v>1</v>
      </c>
      <c r="F17" s="62"/>
      <c r="G17" s="25">
        <f>F17*E17</f>
        <v>0</v>
      </c>
      <c r="H17" s="63"/>
    </row>
    <row r="18" spans="1:8" ht="44.4" customHeight="1" thickBot="1">
      <c r="A18" s="20">
        <v>14</v>
      </c>
      <c r="B18" s="66" t="s">
        <v>15</v>
      </c>
      <c r="C18" s="64"/>
      <c r="D18" s="7" t="s">
        <v>21</v>
      </c>
      <c r="E18" s="6">
        <v>800</v>
      </c>
      <c r="F18" s="58"/>
      <c r="G18" s="12">
        <f>F18*E18</f>
        <v>0</v>
      </c>
      <c r="H18" s="61"/>
    </row>
    <row r="19" spans="1:8" ht="43.2" customHeight="1" thickBot="1">
      <c r="A19" s="20">
        <v>15</v>
      </c>
      <c r="B19" s="66" t="s">
        <v>16</v>
      </c>
      <c r="C19" s="64"/>
      <c r="D19" s="7" t="s">
        <v>43</v>
      </c>
      <c r="E19" s="6">
        <v>1200</v>
      </c>
      <c r="F19" s="58"/>
      <c r="G19" s="12">
        <f>F19*E19</f>
        <v>0</v>
      </c>
      <c r="H19" s="61"/>
    </row>
    <row r="20" spans="1:8" ht="25.95" customHeight="1" thickBot="1">
      <c r="A20" s="20">
        <v>16</v>
      </c>
      <c r="B20" s="66" t="s">
        <v>6</v>
      </c>
      <c r="C20" s="64"/>
      <c r="D20" s="17" t="s">
        <v>17</v>
      </c>
      <c r="E20" s="6">
        <v>1</v>
      </c>
      <c r="F20" s="58"/>
      <c r="G20" s="12">
        <f>F20*E20</f>
        <v>0</v>
      </c>
      <c r="H20" s="76"/>
    </row>
    <row r="21" spans="1:8" ht="29.25" customHeight="1" thickBot="1">
      <c r="A21" s="26">
        <v>17</v>
      </c>
      <c r="B21" s="67" t="s">
        <v>9</v>
      </c>
      <c r="C21" s="65"/>
      <c r="D21" s="27" t="s">
        <v>44</v>
      </c>
      <c r="E21" s="28">
        <v>1</v>
      </c>
      <c r="F21" s="58"/>
      <c r="G21" s="29">
        <f>F21*E21</f>
        <v>0</v>
      </c>
      <c r="H21" s="76"/>
    </row>
    <row r="22" spans="1:8" ht="13.8" thickBot="1">
      <c r="A22" s="30"/>
      <c r="B22" s="85" t="s">
        <v>22</v>
      </c>
      <c r="C22" s="85"/>
      <c r="D22" s="85"/>
      <c r="E22" s="85"/>
      <c r="F22" s="86"/>
      <c r="G22" s="9">
        <f>SUM(G17:G21)</f>
        <v>0</v>
      </c>
      <c r="H22" s="53"/>
    </row>
    <row r="23" spans="1:8" ht="13.8" thickBot="1">
      <c r="A23" s="68"/>
      <c r="B23" s="68"/>
      <c r="C23" s="68"/>
      <c r="D23" s="68"/>
      <c r="E23" s="68"/>
      <c r="F23" s="68"/>
      <c r="G23" s="69"/>
      <c r="H23" s="53"/>
    </row>
    <row r="24" spans="1:8" ht="22.5" customHeight="1">
      <c r="B24" s="70" t="s">
        <v>29</v>
      </c>
      <c r="C24" s="71"/>
      <c r="D24" s="71"/>
      <c r="E24" s="37" t="s">
        <v>23</v>
      </c>
      <c r="F24" s="32"/>
      <c r="G24" s="33">
        <f>G15+G22</f>
        <v>0</v>
      </c>
      <c r="H24" s="76"/>
    </row>
    <row r="25" spans="1:8">
      <c r="B25" s="72"/>
      <c r="C25" s="73"/>
      <c r="D25" s="73"/>
      <c r="E25" s="38" t="s">
        <v>28</v>
      </c>
      <c r="F25" s="31"/>
      <c r="G25" s="34">
        <f>G24*0.21</f>
        <v>0</v>
      </c>
      <c r="H25" s="76"/>
    </row>
    <row r="26" spans="1:8" ht="30.75" customHeight="1" thickBot="1">
      <c r="B26" s="74"/>
      <c r="C26" s="75"/>
      <c r="D26" s="75"/>
      <c r="E26" s="39" t="s">
        <v>24</v>
      </c>
      <c r="F26" s="35"/>
      <c r="G26" s="36">
        <f>SUM(G24:G25)</f>
        <v>0</v>
      </c>
      <c r="H26" s="76"/>
    </row>
  </sheetData>
  <mergeCells count="10">
    <mergeCell ref="A23:G23"/>
    <mergeCell ref="B24:D26"/>
    <mergeCell ref="H24:H26"/>
    <mergeCell ref="B2:H2"/>
    <mergeCell ref="F8:G8"/>
    <mergeCell ref="B15:F15"/>
    <mergeCell ref="B16:H16"/>
    <mergeCell ref="B22:F22"/>
    <mergeCell ref="H20:H21"/>
    <mergeCell ref="H12:H13"/>
  </mergeCells>
  <pageMargins left="0.70866141732283472" right="0.70866141732283472" top="0.38" bottom="0.32" header="0.31496062992125984" footer="0.31496062992125984"/>
  <pageSetup paperSize="9" scale="82" fitToHeight="3" orientation="landscape" r:id="rId1"/>
  <rowBreaks count="1" manualBreakCount="1">
    <brk id="1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Re-digitalizace kina Retro</vt:lpstr>
      <vt:lpstr>'Re-digitalizace kina Retro'!Oblast_tisku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2018-05-15T13:34:28Z</dcterms:created>
  <dcterms:modified xsi:type="dcterms:W3CDTF">2023-12-06T08:57:43Z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1029	1029</vt:lpwstr>
  </property>
</Properties>
</file>