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60" windowWidth="15480" windowHeight="11640" tabRatio="813"/>
  </bookViews>
  <sheets>
    <sheet name="Cenová ponuka spolu" sheetId="21" r:id="rId1"/>
    <sheet name="PS 2.5 Welfare ustaj. priestoru" sheetId="37" r:id="rId2"/>
    <sheet name="PS 2.6 Čerpanie, miešanie hnoj." sheetId="28" r:id="rId3"/>
  </sheets>
  <definedNames>
    <definedName name="_xlnm.Print_Area" localSheetId="1">'PS 2.5 Welfare ustaj. priestoru'!$A$3:$E$59</definedName>
    <definedName name="_xlnm.Print_Area" localSheetId="2">'PS 2.6 Čerpanie, miešanie hnoj.'!$A$3:$E$39</definedName>
  </definedNames>
  <calcPr calcId="145621"/>
</workbook>
</file>

<file path=xl/calcChain.xml><?xml version="1.0" encoding="utf-8"?>
<calcChain xmlns="http://schemas.openxmlformats.org/spreadsheetml/2006/main">
  <c r="C23" i="21" l="1"/>
  <c r="C24" i="21"/>
</calcChain>
</file>

<file path=xl/sharedStrings.xml><?xml version="1.0" encoding="utf-8"?>
<sst xmlns="http://schemas.openxmlformats.org/spreadsheetml/2006/main" count="164" uniqueCount="95">
  <si>
    <t>kpl</t>
  </si>
  <si>
    <t>Objekt</t>
  </si>
  <si>
    <t>CELKOVÁ CENA bez DPH</t>
  </si>
  <si>
    <t xml:space="preserve"> MJ</t>
  </si>
  <si>
    <t>Počet MJ</t>
  </si>
  <si>
    <t>Cena/MJ</t>
  </si>
  <si>
    <t>ks</t>
  </si>
  <si>
    <t>m</t>
  </si>
  <si>
    <t>Montáž</t>
  </si>
  <si>
    <t>Doprava</t>
  </si>
  <si>
    <t>m2</t>
  </si>
  <si>
    <t>Cenová ponuka</t>
  </si>
  <si>
    <t>Názov zákazky:</t>
  </si>
  <si>
    <t>Obstarávateľ:</t>
  </si>
  <si>
    <t>IDENTIFIKAČNÉ ÚDAJE potenciálneho dodávateľa:</t>
  </si>
  <si>
    <t>Obchodné meno:</t>
  </si>
  <si>
    <t xml:space="preserve">Sídlo: </t>
  </si>
  <si>
    <t>IČO:</t>
  </si>
  <si>
    <t>Telefón a e-mail: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</si>
  <si>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</si>
  <si>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</si>
  <si>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</si>
  <si>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</si>
  <si>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>CELKOVÁ CENA s DPH DPH</t>
  </si>
  <si>
    <t>CENA bez DPH</t>
  </si>
  <si>
    <t>CENA spolu bez DPH</t>
  </si>
  <si>
    <t>Cena bez DPH</t>
  </si>
  <si>
    <t>Popis - technická špecifikácia</t>
  </si>
  <si>
    <t>Názov: AGROSEV s.r.o.</t>
  </si>
  <si>
    <t>Sídlo: Bottova 1, 962 12 Detva</t>
  </si>
  <si>
    <t>IČO: 36033499</t>
  </si>
  <si>
    <t>Elektroinštalačný materiál</t>
  </si>
  <si>
    <t>Rosiaca vetva , INOX 40 mm</t>
  </si>
  <si>
    <t>Guľový ventil 1 1/2"</t>
  </si>
  <si>
    <t>Regulátor tlaku 2"</t>
  </si>
  <si>
    <t>Elektroventil 2",24V,AC</t>
  </si>
  <si>
    <t>Vodný fllter 1 1/2 120ms</t>
  </si>
  <si>
    <t>Ostatný vodoinštalačný material</t>
  </si>
  <si>
    <t>kompl.</t>
  </si>
  <si>
    <t>Systém rosenia spolu cena bez DPH</t>
  </si>
  <si>
    <t>Automatická kefa Hndy Brush Boumatic</t>
  </si>
  <si>
    <t>Systém rosenia</t>
  </si>
  <si>
    <t>Krmenie - robotický prihrňovač</t>
  </si>
  <si>
    <t>Robotický prihrňač BouMatic - Ranger</t>
  </si>
  <si>
    <t xml:space="preserve">Magnetická páska </t>
  </si>
  <si>
    <t>Krmenie - robotický prihrňovač spolu cena bez DPH</t>
  </si>
  <si>
    <t>Automatizácia vetracieho systému</t>
  </si>
  <si>
    <t>TFD BAS 40</t>
  </si>
  <si>
    <t>TFD BAS 32</t>
  </si>
  <si>
    <t>THI BLACK BOX PRO</t>
  </si>
  <si>
    <t>Automatizácia vetracieho systému spolu cena bez DPH</t>
  </si>
  <si>
    <t>Podlahy povlakové</t>
  </si>
  <si>
    <t>Dodávka gumenná podlaha PROFIKURA Flex 24mm do krmoviska</t>
  </si>
  <si>
    <t>P1 (708,10 x 1,05)= 743,50m2</t>
  </si>
  <si>
    <t>P2 (15,0x1,05)= 15,75m2</t>
  </si>
  <si>
    <t>P5 295,6 x 1,10 = 325,16m2</t>
  </si>
  <si>
    <t xml:space="preserve">Montáž gumenej podlahy 708,10+15+295,60=1018,70m2
</t>
  </si>
  <si>
    <t>Dopravné náklady - výrob. závod- stavba</t>
  </si>
  <si>
    <t>Podlahy povlakové spolu cena bez DPH</t>
  </si>
  <si>
    <t>Cenová ponuka: PS 2.5 Welfare ustajňovacieho priestoru</t>
  </si>
  <si>
    <t>Kalové čerpadlo MIX-V-4la, 17kW</t>
  </si>
  <si>
    <t>Rezanie</t>
  </si>
  <si>
    <t>Upínanie MIX</t>
  </si>
  <si>
    <t>Spodné prepojenie na DN 150, potrubné hadice,spojky</t>
  </si>
  <si>
    <t>Preplach zberného kanála spolu cena bez DPH</t>
  </si>
  <si>
    <t>Pätové koleno DN 200 kompl. nerez</t>
  </si>
  <si>
    <t>Vrtuľové miešadlo 9 kW nerez. vrtule TBM9</t>
  </si>
  <si>
    <t>Ultrazvukové čidlo s riadiacou jednotkou</t>
  </si>
  <si>
    <t>GSM sada s riadiacou automatikou</t>
  </si>
  <si>
    <t>Tlak. PE potrubie (preplachové) zvárané</t>
  </si>
  <si>
    <t>Kontrólny monitorovací systém CEMS</t>
  </si>
  <si>
    <t>kpl.</t>
  </si>
  <si>
    <t>Ponor. kal. čerpadlo výdajné 18,5kW/150  dvojité rezanie</t>
  </si>
  <si>
    <t>Závesné zariadenie vrátane stlpov 6m nerez komplet</t>
  </si>
  <si>
    <t>El. rozvádzač stykačový pre stroje s atomatikou</t>
  </si>
  <si>
    <t xml:space="preserve">Prečerpávacia nádrž na hnojovicu WOLF Systém, priemer nádrže 6mx5m </t>
  </si>
  <si>
    <t>Preplach zberného kanála</t>
  </si>
  <si>
    <t>Čerpanie miešanie hnojovice v zbernej nádrži</t>
  </si>
  <si>
    <t>Čerpanie miešanie hnojovice v zbernej nádrži spolu cena bez DPH</t>
  </si>
  <si>
    <t>Cenová ponuka: PS 2.6 Čerpanie, miešanie hnojovice</t>
  </si>
  <si>
    <t>CELKOM (Systém rosenia, montáž, doprava)</t>
  </si>
  <si>
    <t>CELKOM ( Škrabacie kefy, montáž)</t>
  </si>
  <si>
    <t>Škrabacie kefy</t>
  </si>
  <si>
    <t>Škrabacie kefy spolu cena bez DPH</t>
  </si>
  <si>
    <t xml:space="preserve">CELKOM (Kŕmenie - robotický prihrňovač, montáž) </t>
  </si>
  <si>
    <t>CELKOM (Podlahy povlakové, montáž, doprava)</t>
  </si>
  <si>
    <t>CELKOM (Automatizácia vetracieho systému)</t>
  </si>
  <si>
    <t>CELKOM (preplach zberného kanála,montáž)</t>
  </si>
  <si>
    <t>CELKOM ( Čerpanie mieľanie hnojovice v zbernej nádrži, montáž)</t>
  </si>
  <si>
    <t>Dodávka gumenná podlaha PROFIKURA Flex 24mm do prechod. uličiek</t>
  </si>
  <si>
    <t>PS 2.6 Čerpanie, miešanie hnojovice</t>
  </si>
  <si>
    <t>PS 2.5 Welfare ustajňovacieho priestoru</t>
  </si>
  <si>
    <t xml:space="preserve"> Technická špecifikácia</t>
  </si>
  <si>
    <t>Technológia - Dostavba farmy dojníc</t>
  </si>
  <si>
    <t>Príloha č.2 Technická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</si>
</sst>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č&quot;_-;\-* #,##0.00\ &quot;Kč&quot;_-;_-* &quot;-&quot;??\ &quot;Kč&quot;_-;_-@_-"/>
    <numFmt numFmtId="165" formatCode="#,##0.00\ &quot;Kč&quot;"/>
    <numFmt numFmtId="166" formatCode="#,##0.00\ [$€-1]"/>
    <numFmt numFmtId="167" formatCode="_-* #,##0.00\ [$Kč-405]_-;\-* #,##0.00\ [$Kč-405]_-;_-* &quot;-&quot;??\ [$Kč-405]_-;_-@_-"/>
    <numFmt numFmtId="168" formatCode="0;[Red]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8" borderId="0" applyNumberFormat="0" applyBorder="0" applyAlignment="0" applyProtection="0"/>
    <xf numFmtId="0" fontId="7" fillId="13" borderId="2" applyNumberFormat="0" applyAlignment="0" applyProtection="0"/>
    <xf numFmtId="16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" fillId="4" borderId="6" applyNumberFormat="0" applyFont="0" applyAlignment="0" applyProtection="0"/>
    <xf numFmtId="0" fontId="9" fillId="0" borderId="7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8" applyNumberFormat="0" applyAlignment="0" applyProtection="0"/>
    <xf numFmtId="0" fontId="18" fillId="14" borderId="8" applyNumberFormat="0" applyAlignment="0" applyProtection="0"/>
    <xf numFmtId="0" fontId="11" fillId="14" borderId="9" applyNumberFormat="0" applyAlignment="0" applyProtection="0"/>
    <xf numFmtId="0" fontId="1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5" fillId="0" borderId="0"/>
  </cellStyleXfs>
  <cellXfs count="129">
    <xf numFmtId="0" fontId="0" fillId="0" borderId="0" xfId="0"/>
    <xf numFmtId="0" fontId="19" fillId="0" borderId="0" xfId="0" applyFont="1" applyAlignment="1"/>
    <xf numFmtId="0" fontId="20" fillId="0" borderId="0" xfId="0" applyFont="1" applyAlignment="1"/>
    <xf numFmtId="164" fontId="20" fillId="0" borderId="0" xfId="22" applyFont="1" applyAlignment="1"/>
    <xf numFmtId="167" fontId="21" fillId="0" borderId="0" xfId="0" applyNumberFormat="1" applyFont="1" applyAlignment="1">
      <alignment horizontal="center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1" fillId="0" borderId="0" xfId="0" applyNumberFormat="1" applyFont="1" applyFill="1" applyAlignment="1">
      <alignment horizontal="center" wrapText="1"/>
    </xf>
    <xf numFmtId="0" fontId="21" fillId="0" borderId="0" xfId="0" applyFont="1"/>
    <xf numFmtId="0" fontId="21" fillId="0" borderId="0" xfId="0" applyFont="1" applyFill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21" fillId="0" borderId="11" xfId="0" applyFont="1" applyBorder="1"/>
    <xf numFmtId="0" fontId="21" fillId="0" borderId="12" xfId="0" applyFont="1" applyFill="1" applyBorder="1" applyAlignment="1">
      <alignment horizontal="center"/>
    </xf>
    <xf numFmtId="168" fontId="21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/>
    <xf numFmtId="165" fontId="21" fillId="0" borderId="13" xfId="0" applyNumberFormat="1" applyFont="1" applyFill="1" applyBorder="1"/>
    <xf numFmtId="165" fontId="21" fillId="0" borderId="16" xfId="0" applyNumberFormat="1" applyFont="1" applyFill="1" applyBorder="1"/>
    <xf numFmtId="0" fontId="24" fillId="19" borderId="17" xfId="0" applyFont="1" applyFill="1" applyBorder="1"/>
    <xf numFmtId="0" fontId="22" fillId="19" borderId="18" xfId="0" applyFont="1" applyFill="1" applyBorder="1"/>
    <xf numFmtId="4" fontId="20" fillId="0" borderId="0" xfId="0" applyNumberFormat="1" applyFont="1" applyAlignment="1">
      <alignment horizontal="left"/>
    </xf>
    <xf numFmtId="165" fontId="22" fillId="0" borderId="0" xfId="0" applyNumberFormat="1" applyFont="1"/>
    <xf numFmtId="0" fontId="23" fillId="0" borderId="0" xfId="29" applyFont="1" applyAlignment="1">
      <alignment horizontal="left" readingOrder="1"/>
    </xf>
    <xf numFmtId="0" fontId="25" fillId="0" borderId="0" xfId="0" applyFont="1" applyAlignment="1">
      <alignment horizontal="left"/>
    </xf>
    <xf numFmtId="0" fontId="26" fillId="0" borderId="0" xfId="0" applyFont="1"/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center" wrapText="1"/>
      <protection locked="0"/>
    </xf>
    <xf numFmtId="166" fontId="21" fillId="0" borderId="10" xfId="0" applyNumberFormat="1" applyFont="1" applyBorder="1"/>
    <xf numFmtId="166" fontId="21" fillId="18" borderId="10" xfId="0" applyNumberFormat="1" applyFont="1" applyFill="1" applyBorder="1"/>
    <xf numFmtId="166" fontId="26" fillId="18" borderId="10" xfId="0" applyNumberFormat="1" applyFont="1" applyFill="1" applyBorder="1"/>
    <xf numFmtId="166" fontId="22" fillId="0" borderId="0" xfId="0" applyNumberFormat="1" applyFont="1"/>
    <xf numFmtId="166" fontId="22" fillId="19" borderId="19" xfId="0" applyNumberFormat="1" applyFont="1" applyFill="1" applyBorder="1"/>
    <xf numFmtId="166" fontId="24" fillId="19" borderId="19" xfId="0" applyNumberFormat="1" applyFont="1" applyFill="1" applyBorder="1"/>
    <xf numFmtId="0" fontId="21" fillId="0" borderId="10" xfId="0" applyFont="1" applyBorder="1" applyAlignment="1">
      <alignment horizontal="left" vertical="top"/>
    </xf>
    <xf numFmtId="0" fontId="21" fillId="0" borderId="20" xfId="0" applyFont="1" applyBorder="1" applyAlignment="1"/>
    <xf numFmtId="0" fontId="27" fillId="0" borderId="21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1" fillId="18" borderId="2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0" fontId="28" fillId="0" borderId="24" xfId="0" applyFont="1" applyBorder="1" applyAlignment="1"/>
    <xf numFmtId="166" fontId="21" fillId="0" borderId="23" xfId="0" applyNumberFormat="1" applyFont="1" applyFill="1" applyBorder="1" applyAlignment="1">
      <alignment horizontal="right" vertical="center" wrapText="1"/>
    </xf>
    <xf numFmtId="166" fontId="29" fillId="19" borderId="25" xfId="0" applyNumberFormat="1" applyFont="1" applyFill="1" applyBorder="1"/>
    <xf numFmtId="0" fontId="0" fillId="0" borderId="21" xfId="0" applyBorder="1" applyAlignment="1">
      <alignment wrapText="1"/>
    </xf>
    <xf numFmtId="0" fontId="30" fillId="0" borderId="0" xfId="0" applyFont="1" applyAlignment="1">
      <alignment horizontal="left"/>
    </xf>
    <xf numFmtId="165" fontId="21" fillId="0" borderId="10" xfId="0" applyNumberFormat="1" applyFont="1" applyFill="1" applyBorder="1"/>
    <xf numFmtId="166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166" fontId="21" fillId="0" borderId="20" xfId="0" applyNumberFormat="1" applyFont="1" applyBorder="1"/>
    <xf numFmtId="165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166" fontId="21" fillId="18" borderId="10" xfId="0" applyNumberFormat="1" applyFont="1" applyFill="1" applyBorder="1" applyAlignment="1">
      <alignment vertical="top"/>
    </xf>
    <xf numFmtId="166" fontId="21" fillId="0" borderId="10" xfId="0" applyNumberFormat="1" applyFont="1" applyBorder="1" applyAlignment="1">
      <alignment horizontal="center" vertical="top"/>
    </xf>
    <xf numFmtId="165" fontId="21" fillId="0" borderId="10" xfId="0" applyNumberFormat="1" applyFont="1" applyFill="1" applyBorder="1" applyAlignment="1">
      <alignment horizontal="center" vertical="top"/>
    </xf>
    <xf numFmtId="168" fontId="21" fillId="0" borderId="10" xfId="0" applyNumberFormat="1" applyFont="1" applyFill="1" applyBorder="1" applyAlignment="1">
      <alignment horizontal="center" vertical="top"/>
    </xf>
    <xf numFmtId="0" fontId="21" fillId="0" borderId="42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/>
    <xf numFmtId="0" fontId="23" fillId="18" borderId="42" xfId="0" applyFont="1" applyFill="1" applyBorder="1" applyAlignment="1">
      <alignment horizontal="left" vertical="top"/>
    </xf>
    <xf numFmtId="0" fontId="23" fillId="18" borderId="43" xfId="0" applyFont="1" applyFill="1" applyBorder="1" applyAlignment="1">
      <alignment horizontal="left" vertical="top"/>
    </xf>
    <xf numFmtId="0" fontId="23" fillId="18" borderId="20" xfId="0" applyFont="1" applyFill="1" applyBorder="1" applyAlignment="1">
      <alignment horizontal="left" vertical="top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31" fillId="0" borderId="1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9" fillId="19" borderId="30" xfId="0" applyFont="1" applyFill="1" applyBorder="1" applyAlignment="1">
      <alignment horizontal="left"/>
    </xf>
    <xf numFmtId="0" fontId="29" fillId="19" borderId="31" xfId="0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2" fillId="0" borderId="17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4" fillId="18" borderId="34" xfId="0" applyFont="1" applyFill="1" applyBorder="1" applyAlignment="1">
      <alignment horizontal="left" wrapText="1"/>
    </xf>
    <xf numFmtId="0" fontId="34" fillId="18" borderId="35" xfId="0" applyFont="1" applyFill="1" applyBorder="1" applyAlignment="1">
      <alignment horizontal="left"/>
    </xf>
    <xf numFmtId="0" fontId="29" fillId="0" borderId="24" xfId="0" applyFont="1" applyBorder="1" applyAlignment="1"/>
    <xf numFmtId="0" fontId="21" fillId="0" borderId="20" xfId="0" applyFont="1" applyBorder="1" applyAlignment="1"/>
    <xf numFmtId="0" fontId="3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7" fillId="0" borderId="17" xfId="0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18" borderId="42" xfId="30" applyFont="1" applyFill="1" applyBorder="1" applyAlignment="1">
      <alignment horizontal="left" wrapText="1"/>
    </xf>
    <xf numFmtId="0" fontId="23" fillId="18" borderId="43" xfId="30" applyFont="1" applyFill="1" applyBorder="1" applyAlignment="1">
      <alignment horizontal="left" wrapText="1"/>
    </xf>
    <xf numFmtId="0" fontId="23" fillId="18" borderId="20" xfId="30" applyFont="1" applyFill="1" applyBorder="1" applyAlignment="1">
      <alignment horizontal="left" wrapText="1"/>
    </xf>
    <xf numFmtId="0" fontId="23" fillId="18" borderId="42" xfId="0" applyFont="1" applyFill="1" applyBorder="1" applyAlignment="1">
      <alignment horizontal="left" vertical="top"/>
    </xf>
    <xf numFmtId="0" fontId="23" fillId="18" borderId="43" xfId="0" applyFont="1" applyFill="1" applyBorder="1" applyAlignment="1">
      <alignment horizontal="left" vertical="top"/>
    </xf>
    <xf numFmtId="0" fontId="23" fillId="18" borderId="20" xfId="0" applyFont="1" applyFill="1" applyBorder="1" applyAlignment="1">
      <alignment horizontal="left" vertical="top"/>
    </xf>
    <xf numFmtId="0" fontId="36" fillId="0" borderId="42" xfId="0" applyFont="1" applyBorder="1" applyAlignment="1">
      <alignment horizontal="left" vertical="top"/>
    </xf>
    <xf numFmtId="0" fontId="36" fillId="0" borderId="43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42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</cellXfs>
  <cellStyles count="46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Měn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a" xfId="0" builtinId="0"/>
    <cellStyle name="Normálna 2" xfId="45"/>
    <cellStyle name="Normální 3" xfId="29"/>
    <cellStyle name="Normální 4" xfId="30"/>
    <cellStyle name="Poznámka 2" xfId="31"/>
    <cellStyle name="Propojená buňka 2" xfId="32"/>
    <cellStyle name="Správně 2" xfId="3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E7" sqref="E7"/>
    </sheetView>
  </sheetViews>
  <sheetFormatPr defaultColWidth="8.88671875" defaultRowHeight="13.8" x14ac:dyDescent="0.3"/>
  <cols>
    <col min="1" max="1" width="21.5546875" style="5" customWidth="1"/>
    <col min="2" max="2" width="31.6640625" style="5" customWidth="1"/>
    <col min="3" max="3" width="28.33203125" style="5" customWidth="1"/>
    <col min="4" max="16384" width="8.88671875" style="5"/>
  </cols>
  <sheetData>
    <row r="1" spans="1:3" x14ac:dyDescent="0.3">
      <c r="A1" s="5" t="s">
        <v>94</v>
      </c>
    </row>
    <row r="3" spans="1:3" x14ac:dyDescent="0.3">
      <c r="A3" s="83" t="s">
        <v>11</v>
      </c>
      <c r="B3" s="84"/>
      <c r="C3" s="84"/>
    </row>
    <row r="4" spans="1:3" x14ac:dyDescent="0.3">
      <c r="A4" s="2"/>
      <c r="B4" s="2"/>
      <c r="C4" s="2"/>
    </row>
    <row r="5" spans="1:3" ht="14.4" thickBot="1" x14ac:dyDescent="0.35">
      <c r="A5" s="6"/>
      <c r="B5" s="22"/>
      <c r="C5" s="2"/>
    </row>
    <row r="6" spans="1:3" ht="16.2" thickBot="1" x14ac:dyDescent="0.35">
      <c r="A6" s="38" t="s">
        <v>12</v>
      </c>
      <c r="B6" s="100" t="s">
        <v>93</v>
      </c>
      <c r="C6" s="78"/>
    </row>
    <row r="7" spans="1:3" ht="15.6" x14ac:dyDescent="0.3">
      <c r="A7" s="101" t="s">
        <v>13</v>
      </c>
      <c r="B7" s="70" t="s">
        <v>28</v>
      </c>
      <c r="C7" s="71"/>
    </row>
    <row r="8" spans="1:3" ht="15.6" x14ac:dyDescent="0.3">
      <c r="A8" s="102"/>
      <c r="B8" s="70" t="s">
        <v>29</v>
      </c>
      <c r="C8" s="71"/>
    </row>
    <row r="9" spans="1:3" ht="16.2" thickBot="1" x14ac:dyDescent="0.35">
      <c r="A9" s="103"/>
      <c r="B9" s="72" t="s">
        <v>30</v>
      </c>
      <c r="C9" s="73"/>
    </row>
    <row r="10" spans="1:3" ht="14.4" thickBot="1" x14ac:dyDescent="0.35">
      <c r="A10" s="98"/>
      <c r="B10" s="99"/>
      <c r="C10" s="78"/>
    </row>
    <row r="11" spans="1:3" ht="16.2" thickBot="1" x14ac:dyDescent="0.35">
      <c r="A11" s="76" t="s">
        <v>14</v>
      </c>
      <c r="B11" s="77"/>
      <c r="C11" s="78"/>
    </row>
    <row r="12" spans="1:3" ht="16.2" thickBot="1" x14ac:dyDescent="0.35">
      <c r="A12" s="39" t="s">
        <v>15</v>
      </c>
      <c r="B12" s="85"/>
      <c r="C12" s="78"/>
    </row>
    <row r="13" spans="1:3" ht="16.2" thickBot="1" x14ac:dyDescent="0.35">
      <c r="A13" s="39" t="s">
        <v>16</v>
      </c>
      <c r="B13" s="85"/>
      <c r="C13" s="78"/>
    </row>
    <row r="14" spans="1:3" ht="16.2" thickBot="1" x14ac:dyDescent="0.35">
      <c r="A14" s="39" t="s">
        <v>17</v>
      </c>
      <c r="B14" s="85"/>
      <c r="C14" s="78"/>
    </row>
    <row r="15" spans="1:3" ht="16.2" thickBot="1" x14ac:dyDescent="0.35">
      <c r="A15" s="40" t="s">
        <v>18</v>
      </c>
      <c r="B15" s="86"/>
      <c r="C15" s="87"/>
    </row>
    <row r="16" spans="1:3" x14ac:dyDescent="0.3">
      <c r="A16" s="7"/>
      <c r="B16" s="23"/>
      <c r="C16" s="2"/>
    </row>
    <row r="17" spans="1:3" x14ac:dyDescent="0.3">
      <c r="A17" s="7"/>
      <c r="B17" s="20"/>
      <c r="C17" s="2"/>
    </row>
    <row r="18" spans="1:3" ht="14.4" thickBot="1" x14ac:dyDescent="0.35"/>
    <row r="19" spans="1:3" ht="27.6" customHeight="1" x14ac:dyDescent="0.3">
      <c r="A19" s="90" t="s">
        <v>92</v>
      </c>
      <c r="B19" s="91"/>
      <c r="C19" s="41" t="s">
        <v>24</v>
      </c>
    </row>
    <row r="20" spans="1:3" x14ac:dyDescent="0.3">
      <c r="A20" s="92" t="s">
        <v>1</v>
      </c>
      <c r="B20" s="93"/>
      <c r="C20" s="42"/>
    </row>
    <row r="21" spans="1:3" x14ac:dyDescent="0.3">
      <c r="A21" s="43" t="s">
        <v>91</v>
      </c>
      <c r="B21" s="37"/>
      <c r="C21" s="44"/>
    </row>
    <row r="22" spans="1:3" ht="14.4" thickBot="1" x14ac:dyDescent="0.35">
      <c r="A22" s="43" t="s">
        <v>90</v>
      </c>
      <c r="B22" s="37"/>
      <c r="C22" s="44"/>
    </row>
    <row r="23" spans="1:3" ht="14.4" thickBot="1" x14ac:dyDescent="0.35">
      <c r="A23" s="81" t="s">
        <v>2</v>
      </c>
      <c r="B23" s="82"/>
      <c r="C23" s="45">
        <f>SUM(C21:C22)</f>
        <v>0</v>
      </c>
    </row>
    <row r="24" spans="1:3" ht="14.4" thickBot="1" x14ac:dyDescent="0.35">
      <c r="A24" s="81" t="s">
        <v>23</v>
      </c>
      <c r="B24" s="82"/>
      <c r="C24" s="45">
        <f>C23*1.2</f>
        <v>0</v>
      </c>
    </row>
    <row r="25" spans="1:3" ht="23.4" customHeight="1" x14ac:dyDescent="0.3">
      <c r="A25" s="24"/>
      <c r="C25" s="21"/>
    </row>
    <row r="26" spans="1:3" ht="23.4" customHeight="1" x14ac:dyDescent="0.3">
      <c r="A26" s="9"/>
      <c r="C26" s="21"/>
    </row>
    <row r="27" spans="1:3" ht="14.4" thickBot="1" x14ac:dyDescent="0.35">
      <c r="A27" s="74" t="s">
        <v>19</v>
      </c>
      <c r="B27" s="75"/>
      <c r="C27" s="75"/>
    </row>
    <row r="28" spans="1:3" x14ac:dyDescent="0.3">
      <c r="A28" s="94" t="s">
        <v>20</v>
      </c>
      <c r="B28" s="95"/>
      <c r="C28" s="88"/>
    </row>
    <row r="29" spans="1:3" ht="29.4" customHeight="1" thickBot="1" x14ac:dyDescent="0.35">
      <c r="A29" s="96"/>
      <c r="B29" s="97"/>
      <c r="C29" s="89"/>
    </row>
    <row r="30" spans="1:3" ht="38.4" customHeight="1" thickBot="1" x14ac:dyDescent="0.35">
      <c r="A30" s="79" t="s">
        <v>21</v>
      </c>
      <c r="B30" s="80"/>
      <c r="C30" s="46"/>
    </row>
    <row r="31" spans="1:3" ht="38.1" customHeight="1" thickBot="1" x14ac:dyDescent="0.35">
      <c r="A31" s="79" t="s">
        <v>22</v>
      </c>
      <c r="B31" s="80"/>
      <c r="C31" s="46"/>
    </row>
  </sheetData>
  <mergeCells count="21">
    <mergeCell ref="A30:B30"/>
    <mergeCell ref="A31:B31"/>
    <mergeCell ref="A24:B24"/>
    <mergeCell ref="A3:C3"/>
    <mergeCell ref="B12:C12"/>
    <mergeCell ref="B13:C13"/>
    <mergeCell ref="B14:C14"/>
    <mergeCell ref="B15:C15"/>
    <mergeCell ref="C28:C29"/>
    <mergeCell ref="A19:B19"/>
    <mergeCell ref="A20:B20"/>
    <mergeCell ref="A23:B23"/>
    <mergeCell ref="A28:B29"/>
    <mergeCell ref="A10:C10"/>
    <mergeCell ref="B6:C6"/>
    <mergeCell ref="A7:A9"/>
    <mergeCell ref="B7:C7"/>
    <mergeCell ref="B8:C8"/>
    <mergeCell ref="B9:C9"/>
    <mergeCell ref="A27:C27"/>
    <mergeCell ref="A11:C11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="80" zoomScaleNormal="80" workbookViewId="0"/>
  </sheetViews>
  <sheetFormatPr defaultColWidth="8.88671875" defaultRowHeight="13.8" x14ac:dyDescent="0.3"/>
  <cols>
    <col min="1" max="1" width="57.5546875" style="5" customWidth="1"/>
    <col min="2" max="2" width="6.21875" style="5" customWidth="1"/>
    <col min="3" max="3" width="16.21875" style="5" customWidth="1"/>
    <col min="4" max="4" width="11.44140625" style="5" customWidth="1"/>
    <col min="5" max="5" width="15.5546875" style="5" customWidth="1"/>
    <col min="6" max="16384" width="8.88671875" style="5"/>
  </cols>
  <sheetData>
    <row r="1" spans="1:5" x14ac:dyDescent="0.3">
      <c r="A1" s="5" t="s">
        <v>94</v>
      </c>
    </row>
    <row r="3" spans="1:5" ht="16.2" thickBot="1" x14ac:dyDescent="0.35">
      <c r="A3" s="47" t="s">
        <v>59</v>
      </c>
      <c r="B3" s="1"/>
      <c r="C3" s="2"/>
      <c r="D3" s="3"/>
      <c r="E3" s="4"/>
    </row>
    <row r="4" spans="1:5" ht="47.4" customHeight="1" thickBot="1" x14ac:dyDescent="0.35">
      <c r="A4" s="38" t="s">
        <v>12</v>
      </c>
      <c r="B4" s="100" t="s">
        <v>93</v>
      </c>
      <c r="C4" s="78"/>
      <c r="D4" s="3"/>
      <c r="E4" s="4"/>
    </row>
    <row r="5" spans="1:5" ht="33" customHeight="1" x14ac:dyDescent="0.3">
      <c r="A5" s="101" t="s">
        <v>13</v>
      </c>
      <c r="B5" s="70" t="s">
        <v>28</v>
      </c>
      <c r="C5" s="71"/>
      <c r="D5" s="3"/>
      <c r="E5" s="4"/>
    </row>
    <row r="6" spans="1:5" ht="45" customHeight="1" x14ac:dyDescent="0.3">
      <c r="A6" s="102"/>
      <c r="B6" s="70" t="s">
        <v>29</v>
      </c>
      <c r="C6" s="71"/>
      <c r="D6" s="3"/>
      <c r="E6" s="4"/>
    </row>
    <row r="7" spans="1:5" ht="16.2" customHeight="1" thickBot="1" x14ac:dyDescent="0.35">
      <c r="A7" s="103"/>
      <c r="B7" s="72" t="s">
        <v>30</v>
      </c>
      <c r="C7" s="73"/>
      <c r="D7" s="3"/>
      <c r="E7" s="4"/>
    </row>
    <row r="8" spans="1:5" ht="14.4" thickBot="1" x14ac:dyDescent="0.35">
      <c r="A8" s="98"/>
      <c r="B8" s="99"/>
      <c r="C8" s="78"/>
      <c r="D8" s="3"/>
      <c r="E8" s="4"/>
    </row>
    <row r="9" spans="1:5" ht="16.2" thickBot="1" x14ac:dyDescent="0.35">
      <c r="A9" s="76" t="s">
        <v>14</v>
      </c>
      <c r="B9" s="77"/>
      <c r="C9" s="78"/>
      <c r="D9" s="3"/>
      <c r="E9" s="4"/>
    </row>
    <row r="10" spans="1:5" ht="16.2" thickBot="1" x14ac:dyDescent="0.35">
      <c r="A10" s="39" t="s">
        <v>15</v>
      </c>
      <c r="B10" s="85"/>
      <c r="C10" s="78"/>
      <c r="D10" s="3"/>
      <c r="E10" s="4"/>
    </row>
    <row r="11" spans="1:5" ht="16.2" thickBot="1" x14ac:dyDescent="0.35">
      <c r="A11" s="39" t="s">
        <v>16</v>
      </c>
      <c r="B11" s="85"/>
      <c r="C11" s="78"/>
      <c r="D11" s="3"/>
      <c r="E11" s="4"/>
    </row>
    <row r="12" spans="1:5" ht="16.2" thickBot="1" x14ac:dyDescent="0.35">
      <c r="A12" s="39" t="s">
        <v>17</v>
      </c>
      <c r="B12" s="85"/>
      <c r="C12" s="78"/>
      <c r="D12" s="3"/>
      <c r="E12" s="4"/>
    </row>
    <row r="13" spans="1:5" ht="16.2" thickBot="1" x14ac:dyDescent="0.35">
      <c r="A13" s="40" t="s">
        <v>18</v>
      </c>
      <c r="B13" s="86"/>
      <c r="C13" s="87"/>
      <c r="D13" s="3"/>
      <c r="E13" s="8"/>
    </row>
    <row r="14" spans="1:5" x14ac:dyDescent="0.3">
      <c r="A14" s="9"/>
      <c r="B14" s="10"/>
      <c r="C14" s="10"/>
      <c r="D14" s="8"/>
      <c r="E14" s="8"/>
    </row>
    <row r="15" spans="1:5" x14ac:dyDescent="0.3">
      <c r="A15" s="11" t="s">
        <v>27</v>
      </c>
      <c r="B15" s="11" t="s">
        <v>3</v>
      </c>
      <c r="C15" s="11" t="s">
        <v>4</v>
      </c>
      <c r="D15" s="11" t="s">
        <v>5</v>
      </c>
      <c r="E15" s="11" t="s">
        <v>26</v>
      </c>
    </row>
    <row r="16" spans="1:5" x14ac:dyDescent="0.3">
      <c r="A16" s="12"/>
      <c r="B16" s="13"/>
      <c r="C16" s="14"/>
      <c r="D16" s="15"/>
      <c r="E16" s="16"/>
    </row>
    <row r="17" spans="1:5" x14ac:dyDescent="0.3">
      <c r="A17" s="123" t="s">
        <v>41</v>
      </c>
      <c r="B17" s="124"/>
      <c r="C17" s="124"/>
      <c r="D17" s="124"/>
      <c r="E17" s="125"/>
    </row>
    <row r="18" spans="1:5" x14ac:dyDescent="0.3">
      <c r="A18" s="52" t="s">
        <v>32</v>
      </c>
      <c r="B18" s="27" t="s">
        <v>7</v>
      </c>
      <c r="C18" s="28">
        <v>180</v>
      </c>
      <c r="D18" s="30"/>
      <c r="E18" s="30"/>
    </row>
    <row r="19" spans="1:5" x14ac:dyDescent="0.3">
      <c r="A19" s="26" t="s">
        <v>33</v>
      </c>
      <c r="B19" s="27" t="s">
        <v>6</v>
      </c>
      <c r="C19" s="28">
        <v>4</v>
      </c>
      <c r="D19" s="30"/>
      <c r="E19" s="30"/>
    </row>
    <row r="20" spans="1:5" x14ac:dyDescent="0.3">
      <c r="A20" s="26" t="s">
        <v>34</v>
      </c>
      <c r="B20" s="27" t="s">
        <v>6</v>
      </c>
      <c r="C20" s="28">
        <v>2</v>
      </c>
      <c r="D20" s="30"/>
      <c r="E20" s="30"/>
    </row>
    <row r="21" spans="1:5" x14ac:dyDescent="0.3">
      <c r="A21" s="26" t="s">
        <v>35</v>
      </c>
      <c r="B21" s="27" t="s">
        <v>6</v>
      </c>
      <c r="C21" s="28">
        <v>4</v>
      </c>
      <c r="D21" s="30"/>
      <c r="E21" s="30"/>
    </row>
    <row r="22" spans="1:5" x14ac:dyDescent="0.3">
      <c r="A22" s="26" t="s">
        <v>36</v>
      </c>
      <c r="B22" s="27" t="s">
        <v>6</v>
      </c>
      <c r="C22" s="28">
        <v>4</v>
      </c>
      <c r="D22" s="30"/>
      <c r="E22" s="30"/>
    </row>
    <row r="23" spans="1:5" x14ac:dyDescent="0.3">
      <c r="A23" s="26" t="s">
        <v>37</v>
      </c>
      <c r="B23" s="27" t="s">
        <v>38</v>
      </c>
      <c r="C23" s="28">
        <v>1</v>
      </c>
      <c r="D23" s="30"/>
      <c r="E23" s="30"/>
    </row>
    <row r="24" spans="1:5" x14ac:dyDescent="0.3">
      <c r="A24" s="114" t="s">
        <v>39</v>
      </c>
      <c r="B24" s="115"/>
      <c r="C24" s="115"/>
      <c r="D24" s="116"/>
      <c r="E24" s="31"/>
    </row>
    <row r="25" spans="1:5" x14ac:dyDescent="0.3">
      <c r="A25" s="26" t="s">
        <v>8</v>
      </c>
      <c r="B25" s="27" t="s">
        <v>0</v>
      </c>
      <c r="C25" s="28">
        <v>1</v>
      </c>
      <c r="D25" s="30"/>
      <c r="E25" s="30"/>
    </row>
    <row r="26" spans="1:5" x14ac:dyDescent="0.3">
      <c r="A26" s="26" t="s">
        <v>9</v>
      </c>
      <c r="B26" s="27" t="s">
        <v>0</v>
      </c>
      <c r="C26" s="28">
        <v>1</v>
      </c>
      <c r="D26" s="30"/>
      <c r="E26" s="30"/>
    </row>
    <row r="27" spans="1:5" x14ac:dyDescent="0.3">
      <c r="A27" s="104" t="s">
        <v>80</v>
      </c>
      <c r="B27" s="104"/>
      <c r="C27" s="104"/>
      <c r="D27" s="104"/>
      <c r="E27" s="66"/>
    </row>
    <row r="28" spans="1:5" x14ac:dyDescent="0.3">
      <c r="A28" s="120" t="s">
        <v>82</v>
      </c>
      <c r="B28" s="121"/>
      <c r="C28" s="121"/>
      <c r="D28" s="121"/>
      <c r="E28" s="122"/>
    </row>
    <row r="29" spans="1:5" x14ac:dyDescent="0.3">
      <c r="A29" s="26" t="s">
        <v>40</v>
      </c>
      <c r="B29" s="27" t="s">
        <v>6</v>
      </c>
      <c r="C29" s="28">
        <v>8</v>
      </c>
      <c r="D29" s="30"/>
      <c r="E29" s="30"/>
    </row>
    <row r="30" spans="1:5" x14ac:dyDescent="0.3">
      <c r="A30" s="67" t="s">
        <v>83</v>
      </c>
      <c r="B30" s="68"/>
      <c r="C30" s="68"/>
      <c r="D30" s="69"/>
      <c r="E30" s="31"/>
    </row>
    <row r="31" spans="1:5" x14ac:dyDescent="0.3">
      <c r="A31" s="26" t="s">
        <v>8</v>
      </c>
      <c r="B31" s="27" t="s">
        <v>0</v>
      </c>
      <c r="C31" s="28">
        <v>1</v>
      </c>
      <c r="D31" s="30"/>
      <c r="E31" s="30"/>
    </row>
    <row r="32" spans="1:5" x14ac:dyDescent="0.3">
      <c r="A32" s="104" t="s">
        <v>81</v>
      </c>
      <c r="B32" s="104"/>
      <c r="C32" s="104"/>
      <c r="D32" s="104"/>
      <c r="E32" s="66"/>
    </row>
    <row r="33" spans="1:5" x14ac:dyDescent="0.3">
      <c r="A33" s="120" t="s">
        <v>42</v>
      </c>
      <c r="B33" s="121"/>
      <c r="C33" s="121"/>
      <c r="D33" s="121"/>
      <c r="E33" s="122"/>
    </row>
    <row r="34" spans="1:5" x14ac:dyDescent="0.3">
      <c r="A34" s="26" t="s">
        <v>43</v>
      </c>
      <c r="B34" s="27" t="s">
        <v>6</v>
      </c>
      <c r="C34" s="28">
        <v>1</v>
      </c>
      <c r="D34" s="30"/>
      <c r="E34" s="30"/>
    </row>
    <row r="35" spans="1:5" x14ac:dyDescent="0.3">
      <c r="A35" s="26" t="s">
        <v>44</v>
      </c>
      <c r="B35" s="27" t="s">
        <v>7</v>
      </c>
      <c r="C35" s="28">
        <v>200</v>
      </c>
      <c r="D35" s="30"/>
      <c r="E35" s="30"/>
    </row>
    <row r="36" spans="1:5" x14ac:dyDescent="0.3">
      <c r="A36" s="26" t="s">
        <v>31</v>
      </c>
      <c r="B36" s="27" t="s">
        <v>38</v>
      </c>
      <c r="C36" s="28">
        <v>1</v>
      </c>
      <c r="D36" s="30"/>
      <c r="E36" s="30"/>
    </row>
    <row r="37" spans="1:5" x14ac:dyDescent="0.3">
      <c r="A37" s="117" t="s">
        <v>45</v>
      </c>
      <c r="B37" s="118"/>
      <c r="C37" s="118"/>
      <c r="D37" s="119"/>
      <c r="E37" s="31"/>
    </row>
    <row r="38" spans="1:5" x14ac:dyDescent="0.3">
      <c r="A38" s="26" t="s">
        <v>8</v>
      </c>
      <c r="B38" s="27" t="s">
        <v>0</v>
      </c>
      <c r="C38" s="28">
        <v>1</v>
      </c>
      <c r="D38" s="30"/>
      <c r="E38" s="30"/>
    </row>
    <row r="39" spans="1:5" x14ac:dyDescent="0.3">
      <c r="A39" s="104" t="s">
        <v>84</v>
      </c>
      <c r="B39" s="104"/>
      <c r="C39" s="104"/>
      <c r="D39" s="104"/>
      <c r="E39" s="66"/>
    </row>
    <row r="40" spans="1:5" x14ac:dyDescent="0.3">
      <c r="A40" s="120" t="s">
        <v>46</v>
      </c>
      <c r="B40" s="121"/>
      <c r="C40" s="121"/>
      <c r="D40" s="121"/>
      <c r="E40" s="122"/>
    </row>
    <row r="41" spans="1:5" x14ac:dyDescent="0.3">
      <c r="A41" s="26" t="s">
        <v>47</v>
      </c>
      <c r="B41" s="27" t="s">
        <v>6</v>
      </c>
      <c r="C41" s="28">
        <v>1</v>
      </c>
      <c r="D41" s="30"/>
      <c r="E41" s="30"/>
    </row>
    <row r="42" spans="1:5" x14ac:dyDescent="0.3">
      <c r="A42" s="26" t="s">
        <v>48</v>
      </c>
      <c r="B42" s="27" t="s">
        <v>6</v>
      </c>
      <c r="C42" s="28">
        <v>1</v>
      </c>
      <c r="D42" s="30"/>
      <c r="E42" s="30"/>
    </row>
    <row r="43" spans="1:5" x14ac:dyDescent="0.3">
      <c r="A43" s="26" t="s">
        <v>49</v>
      </c>
      <c r="B43" s="27" t="s">
        <v>6</v>
      </c>
      <c r="C43" s="28">
        <v>1</v>
      </c>
      <c r="D43" s="30"/>
      <c r="E43" s="30"/>
    </row>
    <row r="44" spans="1:5" x14ac:dyDescent="0.3">
      <c r="A44" s="117" t="s">
        <v>50</v>
      </c>
      <c r="B44" s="118"/>
      <c r="C44" s="118"/>
      <c r="D44" s="119"/>
      <c r="E44" s="31"/>
    </row>
    <row r="45" spans="1:5" x14ac:dyDescent="0.3">
      <c r="A45" s="104" t="s">
        <v>86</v>
      </c>
      <c r="B45" s="104"/>
      <c r="C45" s="104"/>
      <c r="D45" s="104"/>
      <c r="E45" s="66"/>
    </row>
    <row r="46" spans="1:5" x14ac:dyDescent="0.3">
      <c r="A46" s="120" t="s">
        <v>51</v>
      </c>
      <c r="B46" s="121"/>
      <c r="C46" s="121"/>
      <c r="D46" s="121"/>
      <c r="E46" s="122"/>
    </row>
    <row r="47" spans="1:5" x14ac:dyDescent="0.3">
      <c r="A47" s="26" t="s">
        <v>52</v>
      </c>
      <c r="B47" s="27" t="s">
        <v>10</v>
      </c>
      <c r="C47" s="53">
        <v>759.26</v>
      </c>
      <c r="D47" s="30"/>
      <c r="E47" s="30"/>
    </row>
    <row r="48" spans="1:5" x14ac:dyDescent="0.3">
      <c r="A48" s="26" t="s">
        <v>53</v>
      </c>
      <c r="B48" s="105"/>
      <c r="C48" s="106"/>
      <c r="D48" s="106"/>
      <c r="E48" s="107"/>
    </row>
    <row r="49" spans="1:5" x14ac:dyDescent="0.3">
      <c r="A49" s="26" t="s">
        <v>54</v>
      </c>
      <c r="B49" s="108"/>
      <c r="C49" s="109"/>
      <c r="D49" s="109"/>
      <c r="E49" s="110"/>
    </row>
    <row r="50" spans="1:5" x14ac:dyDescent="0.3">
      <c r="A50" s="26" t="s">
        <v>89</v>
      </c>
      <c r="B50" s="27" t="s">
        <v>10</v>
      </c>
      <c r="C50" s="53">
        <v>325.16000000000003</v>
      </c>
      <c r="D50" s="30"/>
      <c r="E50" s="30"/>
    </row>
    <row r="51" spans="1:5" x14ac:dyDescent="0.3">
      <c r="A51" s="26" t="s">
        <v>55</v>
      </c>
      <c r="B51" s="111"/>
      <c r="C51" s="112"/>
      <c r="D51" s="112"/>
      <c r="E51" s="113"/>
    </row>
    <row r="52" spans="1:5" ht="14.4" customHeight="1" x14ac:dyDescent="0.3">
      <c r="A52" s="54" t="s">
        <v>56</v>
      </c>
      <c r="B52" s="27" t="s">
        <v>10</v>
      </c>
      <c r="C52" s="53">
        <v>1018.7</v>
      </c>
      <c r="D52" s="30"/>
      <c r="E52" s="30"/>
    </row>
    <row r="53" spans="1:5" x14ac:dyDescent="0.3">
      <c r="A53" s="26" t="s">
        <v>57</v>
      </c>
      <c r="B53" s="27" t="s">
        <v>0</v>
      </c>
      <c r="C53" s="28">
        <v>1</v>
      </c>
      <c r="D53" s="30"/>
      <c r="E53" s="30"/>
    </row>
    <row r="54" spans="1:5" x14ac:dyDescent="0.3">
      <c r="A54" s="114" t="s">
        <v>58</v>
      </c>
      <c r="B54" s="115"/>
      <c r="C54" s="115"/>
      <c r="D54" s="116"/>
      <c r="E54" s="32"/>
    </row>
    <row r="55" spans="1:5" x14ac:dyDescent="0.3">
      <c r="A55" s="26" t="s">
        <v>8</v>
      </c>
      <c r="B55" s="27" t="s">
        <v>0</v>
      </c>
      <c r="C55" s="28">
        <v>1</v>
      </c>
      <c r="D55" s="30"/>
      <c r="E55" s="30"/>
    </row>
    <row r="56" spans="1:5" x14ac:dyDescent="0.3">
      <c r="A56" s="26" t="s">
        <v>9</v>
      </c>
      <c r="B56" s="27" t="s">
        <v>0</v>
      </c>
      <c r="C56" s="28">
        <v>1</v>
      </c>
      <c r="D56" s="30"/>
      <c r="E56" s="30"/>
    </row>
    <row r="57" spans="1:5" x14ac:dyDescent="0.3">
      <c r="A57" s="104" t="s">
        <v>85</v>
      </c>
      <c r="B57" s="104"/>
      <c r="C57" s="104"/>
      <c r="D57" s="104"/>
      <c r="E57" s="66"/>
    </row>
    <row r="58" spans="1:5" ht="14.4" thickBot="1" x14ac:dyDescent="0.35">
      <c r="D58" s="33"/>
      <c r="E58" s="33"/>
    </row>
    <row r="59" spans="1:5" ht="14.4" thickBot="1" x14ac:dyDescent="0.35">
      <c r="A59" s="18" t="s">
        <v>25</v>
      </c>
      <c r="B59" s="19"/>
      <c r="C59" s="19"/>
      <c r="D59" s="34"/>
      <c r="E59" s="35"/>
    </row>
  </sheetData>
  <mergeCells count="27">
    <mergeCell ref="A17:E17"/>
    <mergeCell ref="A24:D24"/>
    <mergeCell ref="B13:C13"/>
    <mergeCell ref="B4:C4"/>
    <mergeCell ref="A5:A7"/>
    <mergeCell ref="B5:C5"/>
    <mergeCell ref="B6:C6"/>
    <mergeCell ref="B7:C7"/>
    <mergeCell ref="A8:C8"/>
    <mergeCell ref="A9:C9"/>
    <mergeCell ref="B10:C10"/>
    <mergeCell ref="B11:C11"/>
    <mergeCell ref="B12:C12"/>
    <mergeCell ref="A57:D57"/>
    <mergeCell ref="B48:E49"/>
    <mergeCell ref="B51:E51"/>
    <mergeCell ref="A54:D54"/>
    <mergeCell ref="A27:D27"/>
    <mergeCell ref="A32:D32"/>
    <mergeCell ref="A39:D39"/>
    <mergeCell ref="A45:D45"/>
    <mergeCell ref="A37:D37"/>
    <mergeCell ref="A40:E40"/>
    <mergeCell ref="A44:D44"/>
    <mergeCell ref="A33:E33"/>
    <mergeCell ref="A46:E46"/>
    <mergeCell ref="A28:E28"/>
  </mergeCells>
  <pageMargins left="0.7" right="0.7" top="0.78740157499999996" bottom="0.78740157499999996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0" zoomScaleNormal="70" workbookViewId="0">
      <selection activeCell="J25" sqref="J25"/>
    </sheetView>
  </sheetViews>
  <sheetFormatPr defaultColWidth="8.88671875" defaultRowHeight="13.8" x14ac:dyDescent="0.3"/>
  <cols>
    <col min="1" max="1" width="57.5546875" style="5" customWidth="1"/>
    <col min="2" max="2" width="6.21875" style="5" customWidth="1"/>
    <col min="3" max="3" width="13.6640625" style="5" customWidth="1"/>
    <col min="4" max="4" width="11.44140625" style="5" customWidth="1"/>
    <col min="5" max="5" width="15.5546875" style="5" customWidth="1"/>
    <col min="6" max="16384" width="8.88671875" style="5"/>
  </cols>
  <sheetData>
    <row r="1" spans="1:5" x14ac:dyDescent="0.3">
      <c r="A1" s="5" t="s">
        <v>94</v>
      </c>
    </row>
    <row r="3" spans="1:5" ht="16.2" thickBot="1" x14ac:dyDescent="0.35">
      <c r="A3" s="47" t="s">
        <v>79</v>
      </c>
      <c r="B3" s="1"/>
      <c r="C3" s="2"/>
      <c r="D3" s="3"/>
      <c r="E3" s="4"/>
    </row>
    <row r="4" spans="1:5" ht="45.6" customHeight="1" thickBot="1" x14ac:dyDescent="0.35">
      <c r="A4" s="38" t="s">
        <v>12</v>
      </c>
      <c r="B4" s="100" t="s">
        <v>93</v>
      </c>
      <c r="C4" s="78"/>
      <c r="D4" s="3"/>
      <c r="E4" s="4"/>
    </row>
    <row r="5" spans="1:5" ht="29.4" customHeight="1" x14ac:dyDescent="0.3">
      <c r="A5" s="101" t="s">
        <v>13</v>
      </c>
      <c r="B5" s="70" t="s">
        <v>28</v>
      </c>
      <c r="C5" s="71"/>
      <c r="D5" s="3"/>
      <c r="E5" s="4"/>
    </row>
    <row r="6" spans="1:5" ht="45.9" customHeight="1" x14ac:dyDescent="0.3">
      <c r="A6" s="102"/>
      <c r="B6" s="70" t="s">
        <v>29</v>
      </c>
      <c r="C6" s="71"/>
      <c r="D6" s="3"/>
      <c r="E6" s="4"/>
    </row>
    <row r="7" spans="1:5" ht="16.2" customHeight="1" thickBot="1" x14ac:dyDescent="0.35">
      <c r="A7" s="103"/>
      <c r="B7" s="72" t="s">
        <v>30</v>
      </c>
      <c r="C7" s="73"/>
      <c r="D7" s="3"/>
      <c r="E7" s="4"/>
    </row>
    <row r="8" spans="1:5" ht="14.4" thickBot="1" x14ac:dyDescent="0.35">
      <c r="A8" s="98"/>
      <c r="B8" s="99"/>
      <c r="C8" s="78"/>
      <c r="D8" s="3"/>
      <c r="E8" s="4"/>
    </row>
    <row r="9" spans="1:5" ht="16.2" thickBot="1" x14ac:dyDescent="0.35">
      <c r="A9" s="76" t="s">
        <v>14</v>
      </c>
      <c r="B9" s="77"/>
      <c r="C9" s="78"/>
      <c r="D9" s="3"/>
      <c r="E9" s="4"/>
    </row>
    <row r="10" spans="1:5" ht="16.2" thickBot="1" x14ac:dyDescent="0.35">
      <c r="A10" s="39" t="s">
        <v>15</v>
      </c>
      <c r="B10" s="85"/>
      <c r="C10" s="78"/>
      <c r="D10" s="3"/>
      <c r="E10" s="4"/>
    </row>
    <row r="11" spans="1:5" ht="16.2" thickBot="1" x14ac:dyDescent="0.35">
      <c r="A11" s="39" t="s">
        <v>16</v>
      </c>
      <c r="B11" s="85"/>
      <c r="C11" s="78"/>
      <c r="D11" s="3"/>
      <c r="E11" s="4"/>
    </row>
    <row r="12" spans="1:5" ht="16.2" thickBot="1" x14ac:dyDescent="0.35">
      <c r="A12" s="39" t="s">
        <v>17</v>
      </c>
      <c r="B12" s="85"/>
      <c r="C12" s="78"/>
      <c r="D12" s="3"/>
      <c r="E12" s="4"/>
    </row>
    <row r="13" spans="1:5" ht="16.2" thickBot="1" x14ac:dyDescent="0.35">
      <c r="A13" s="40" t="s">
        <v>18</v>
      </c>
      <c r="B13" s="86"/>
      <c r="C13" s="87"/>
      <c r="D13" s="3"/>
      <c r="E13" s="8"/>
    </row>
    <row r="14" spans="1:5" x14ac:dyDescent="0.3">
      <c r="A14" s="9"/>
      <c r="B14" s="10"/>
      <c r="C14" s="10"/>
      <c r="D14" s="8"/>
      <c r="E14" s="8"/>
    </row>
    <row r="15" spans="1:5" x14ac:dyDescent="0.3">
      <c r="A15" s="11" t="s">
        <v>27</v>
      </c>
      <c r="B15" s="11" t="s">
        <v>3</v>
      </c>
      <c r="C15" s="11" t="s">
        <v>4</v>
      </c>
      <c r="D15" s="11" t="s">
        <v>5</v>
      </c>
      <c r="E15" s="11" t="s">
        <v>26</v>
      </c>
    </row>
    <row r="16" spans="1:5" x14ac:dyDescent="0.3">
      <c r="A16" s="123" t="s">
        <v>76</v>
      </c>
      <c r="B16" s="124"/>
      <c r="C16" s="124"/>
      <c r="D16" s="124"/>
      <c r="E16" s="125"/>
    </row>
    <row r="17" spans="1:5" x14ac:dyDescent="0.3">
      <c r="A17" s="29" t="s">
        <v>60</v>
      </c>
      <c r="B17" s="25" t="s">
        <v>6</v>
      </c>
      <c r="C17" s="25">
        <v>1</v>
      </c>
      <c r="D17" s="49"/>
      <c r="E17" s="55"/>
    </row>
    <row r="18" spans="1:5" x14ac:dyDescent="0.3">
      <c r="A18" s="29" t="s">
        <v>61</v>
      </c>
      <c r="B18" s="25" t="s">
        <v>6</v>
      </c>
      <c r="C18" s="25">
        <v>1</v>
      </c>
      <c r="D18" s="49"/>
      <c r="E18" s="55"/>
    </row>
    <row r="19" spans="1:5" x14ac:dyDescent="0.3">
      <c r="A19" s="57" t="s">
        <v>62</v>
      </c>
      <c r="B19" s="50" t="s">
        <v>6</v>
      </c>
      <c r="C19" s="51">
        <v>1</v>
      </c>
      <c r="D19" s="56"/>
      <c r="E19" s="17"/>
    </row>
    <row r="20" spans="1:5" x14ac:dyDescent="0.3">
      <c r="A20" s="29" t="s">
        <v>63</v>
      </c>
      <c r="B20" s="25" t="s">
        <v>6</v>
      </c>
      <c r="C20" s="25">
        <v>1</v>
      </c>
      <c r="D20" s="49"/>
      <c r="E20" s="55"/>
    </row>
    <row r="21" spans="1:5" x14ac:dyDescent="0.3">
      <c r="A21" s="114" t="s">
        <v>64</v>
      </c>
      <c r="B21" s="115"/>
      <c r="C21" s="115"/>
      <c r="D21" s="116"/>
      <c r="E21" s="61"/>
    </row>
    <row r="22" spans="1:5" x14ac:dyDescent="0.3">
      <c r="A22" s="52" t="s">
        <v>8</v>
      </c>
      <c r="B22" s="25" t="s">
        <v>0</v>
      </c>
      <c r="C22" s="51">
        <v>1</v>
      </c>
      <c r="D22" s="56"/>
      <c r="E22" s="56"/>
    </row>
    <row r="23" spans="1:5" x14ac:dyDescent="0.3">
      <c r="A23" s="104" t="s">
        <v>87</v>
      </c>
      <c r="B23" s="104"/>
      <c r="C23" s="104"/>
      <c r="D23" s="104"/>
      <c r="E23" s="66"/>
    </row>
    <row r="24" spans="1:5" x14ac:dyDescent="0.3">
      <c r="A24" s="126" t="s">
        <v>77</v>
      </c>
      <c r="B24" s="127"/>
      <c r="C24" s="127"/>
      <c r="D24" s="127"/>
      <c r="E24" s="128"/>
    </row>
    <row r="25" spans="1:5" x14ac:dyDescent="0.3">
      <c r="A25" s="36" t="s">
        <v>72</v>
      </c>
      <c r="B25" s="60" t="s">
        <v>6</v>
      </c>
      <c r="C25" s="64">
        <v>1</v>
      </c>
      <c r="D25" s="63"/>
      <c r="E25" s="63"/>
    </row>
    <row r="26" spans="1:5" x14ac:dyDescent="0.3">
      <c r="A26" s="58" t="s">
        <v>65</v>
      </c>
      <c r="B26" s="59" t="s">
        <v>6</v>
      </c>
      <c r="C26" s="59">
        <v>1</v>
      </c>
      <c r="D26" s="62"/>
      <c r="E26" s="62"/>
    </row>
    <row r="27" spans="1:5" x14ac:dyDescent="0.3">
      <c r="A27" s="57" t="s">
        <v>66</v>
      </c>
      <c r="B27" s="50" t="s">
        <v>6</v>
      </c>
      <c r="C27" s="51">
        <v>1</v>
      </c>
      <c r="D27" s="56"/>
      <c r="E27" s="56"/>
    </row>
    <row r="28" spans="1:5" x14ac:dyDescent="0.3">
      <c r="A28" s="65" t="s">
        <v>73</v>
      </c>
      <c r="B28" s="25" t="s">
        <v>6</v>
      </c>
      <c r="C28" s="25">
        <v>1</v>
      </c>
      <c r="D28" s="30"/>
      <c r="E28" s="30"/>
    </row>
    <row r="29" spans="1:5" x14ac:dyDescent="0.3">
      <c r="A29" s="52" t="s">
        <v>74</v>
      </c>
      <c r="B29" s="50" t="s">
        <v>6</v>
      </c>
      <c r="C29" s="51">
        <v>1</v>
      </c>
      <c r="D29" s="48"/>
      <c r="E29" s="48"/>
    </row>
    <row r="30" spans="1:5" x14ac:dyDescent="0.3">
      <c r="A30" s="65" t="s">
        <v>67</v>
      </c>
      <c r="B30" s="25" t="s">
        <v>6</v>
      </c>
      <c r="C30" s="25">
        <v>1</v>
      </c>
      <c r="D30" s="30"/>
      <c r="E30" s="30"/>
    </row>
    <row r="31" spans="1:5" x14ac:dyDescent="0.3">
      <c r="A31" s="52" t="s">
        <v>68</v>
      </c>
      <c r="B31" s="50" t="s">
        <v>6</v>
      </c>
      <c r="C31" s="51">
        <v>1</v>
      </c>
      <c r="D31" s="56"/>
      <c r="E31" s="56"/>
    </row>
    <row r="32" spans="1:5" x14ac:dyDescent="0.3">
      <c r="A32" s="65" t="s">
        <v>75</v>
      </c>
      <c r="B32" s="25" t="s">
        <v>6</v>
      </c>
      <c r="C32" s="25">
        <v>1</v>
      </c>
      <c r="D32" s="49"/>
      <c r="E32" s="49"/>
    </row>
    <row r="33" spans="1:5" x14ac:dyDescent="0.3">
      <c r="A33" s="52" t="s">
        <v>69</v>
      </c>
      <c r="B33" s="50" t="s">
        <v>7</v>
      </c>
      <c r="C33" s="51">
        <v>155</v>
      </c>
      <c r="D33" s="56"/>
      <c r="E33" s="56"/>
    </row>
    <row r="34" spans="1:5" x14ac:dyDescent="0.3">
      <c r="A34" s="29" t="s">
        <v>70</v>
      </c>
      <c r="B34" s="25" t="s">
        <v>71</v>
      </c>
      <c r="C34" s="25">
        <v>1</v>
      </c>
      <c r="D34" s="30"/>
      <c r="E34" s="30"/>
    </row>
    <row r="35" spans="1:5" ht="13.2" customHeight="1" x14ac:dyDescent="0.3">
      <c r="A35" s="114" t="s">
        <v>78</v>
      </c>
      <c r="B35" s="115"/>
      <c r="C35" s="115"/>
      <c r="D35" s="116"/>
      <c r="E35" s="32"/>
    </row>
    <row r="36" spans="1:5" x14ac:dyDescent="0.3">
      <c r="A36" s="29" t="s">
        <v>8</v>
      </c>
      <c r="B36" s="25" t="s">
        <v>0</v>
      </c>
      <c r="C36" s="25">
        <v>1</v>
      </c>
      <c r="D36" s="30"/>
      <c r="E36" s="30"/>
    </row>
    <row r="37" spans="1:5" x14ac:dyDescent="0.3">
      <c r="A37" s="104" t="s">
        <v>88</v>
      </c>
      <c r="B37" s="104"/>
      <c r="C37" s="104"/>
      <c r="D37" s="104"/>
      <c r="E37" s="66"/>
    </row>
    <row r="38" spans="1:5" ht="14.4" thickBot="1" x14ac:dyDescent="0.35">
      <c r="D38" s="33"/>
      <c r="E38" s="33"/>
    </row>
    <row r="39" spans="1:5" ht="14.4" thickBot="1" x14ac:dyDescent="0.35">
      <c r="A39" s="18" t="s">
        <v>25</v>
      </c>
      <c r="B39" s="19"/>
      <c r="C39" s="19"/>
      <c r="D39" s="34"/>
      <c r="E39" s="35"/>
    </row>
  </sheetData>
  <mergeCells count="17">
    <mergeCell ref="B13:C13"/>
    <mergeCell ref="B4:C4"/>
    <mergeCell ref="A5:A7"/>
    <mergeCell ref="B5:C5"/>
    <mergeCell ref="B6:C6"/>
    <mergeCell ref="B7:C7"/>
    <mergeCell ref="A8:C8"/>
    <mergeCell ref="A9:C9"/>
    <mergeCell ref="B10:C10"/>
    <mergeCell ref="B11:C11"/>
    <mergeCell ref="B12:C12"/>
    <mergeCell ref="A35:D35"/>
    <mergeCell ref="A23:D23"/>
    <mergeCell ref="A37:D37"/>
    <mergeCell ref="A21:D21"/>
    <mergeCell ref="A16:E16"/>
    <mergeCell ref="A24:E24"/>
  </mergeCells>
  <pageMargins left="0.7" right="0.7" top="0.78740157499999996" bottom="0.78740157499999996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Cenová ponuka spolu</vt:lpstr>
      <vt:lpstr>PS 2.5 Welfare ustaj. priestoru</vt:lpstr>
      <vt:lpstr>PS 2.6 Čerpanie, miešanie hnoj.</vt:lpstr>
      <vt:lpstr>'PS 2.5 Welfare ustaj. priestoru'!Oblasť_tlače</vt:lpstr>
      <vt:lpstr>'PS 2.6 Čerpanie, miešanie hnoj.'!Oblasť_tlače</vt:lpstr>
    </vt:vector>
  </TitlesOfParts>
  <Company>Bauer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Miesbauer</dc:creator>
  <cp:lastModifiedBy>Samasova</cp:lastModifiedBy>
  <cp:lastPrinted>2021-06-11T06:55:47Z</cp:lastPrinted>
  <dcterms:created xsi:type="dcterms:W3CDTF">2005-04-09T20:20:56Z</dcterms:created>
  <dcterms:modified xsi:type="dcterms:W3CDTF">2024-01-21T18:03:19Z</dcterms:modified>
</cp:coreProperties>
</file>