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1 2024/"/>
    </mc:Choice>
  </mc:AlternateContent>
  <xr:revisionPtr revIDLastSave="25" documentId="14_{29E2CCE3-E94B-4690-99F0-F59104C33DFD}" xr6:coauthVersionLast="47" xr6:coauthVersionMax="47" xr10:uidLastSave="{4951817A-7139-45BD-93E2-097F644DB152}"/>
  <bookViews>
    <workbookView xWindow="-108" yWindow="-108" windowWidth="23256" windowHeight="12456" xr2:uid="{18E3AFDE-A0A2-4743-ACEC-D355FB765939}"/>
  </bookViews>
  <sheets>
    <sheet name="2024_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3" l="1"/>
  <c r="I34" i="3"/>
  <c r="I31" i="3"/>
  <c r="I26" i="3"/>
  <c r="I18" i="3"/>
  <c r="I44" i="3" l="1"/>
</calcChain>
</file>

<file path=xl/sharedStrings.xml><?xml version="1.0" encoding="utf-8"?>
<sst xmlns="http://schemas.openxmlformats.org/spreadsheetml/2006/main" count="136" uniqueCount="79">
  <si>
    <t>Počet</t>
  </si>
  <si>
    <t>Cintorín</t>
  </si>
  <si>
    <t>Petržalka</t>
  </si>
  <si>
    <t>Martinský</t>
  </si>
  <si>
    <t>Vajnory</t>
  </si>
  <si>
    <t xml:space="preserve">v44*š 39 </t>
  </si>
  <si>
    <t>Vrakuňa</t>
  </si>
  <si>
    <t>Kozia brána</t>
  </si>
  <si>
    <t>Ondrejský</t>
  </si>
  <si>
    <t>P.č.</t>
  </si>
  <si>
    <t>p.č.</t>
  </si>
  <si>
    <t>Názov</t>
  </si>
  <si>
    <t>Grafické služby</t>
  </si>
  <si>
    <t>Jednotka</t>
  </si>
  <si>
    <t>človekohodiny</t>
  </si>
  <si>
    <t>Sv. Mikuláša</t>
  </si>
  <si>
    <t>Krematorium</t>
  </si>
  <si>
    <t>Krematórium</t>
  </si>
  <si>
    <t>Martinsky</t>
  </si>
  <si>
    <t>Požiadavka</t>
  </si>
  <si>
    <t>Poznámka</t>
  </si>
  <si>
    <t>Nálepka kvetinárstvo pre orientačné tabule</t>
  </si>
  <si>
    <t>v42*š156</t>
  </si>
  <si>
    <t>Grafické služby, verejný obstarávateľ má k dispozícií fotografie a pdf, je potrebné spracovanie grafických podkladov</t>
  </si>
  <si>
    <t>v17,5*š39</t>
  </si>
  <si>
    <t>v21,5*š49</t>
  </si>
  <si>
    <t>v19,5*š39</t>
  </si>
  <si>
    <t>v4*š8</t>
  </si>
  <si>
    <t>v1,5*š3</t>
  </si>
  <si>
    <t>50*50</t>
  </si>
  <si>
    <t>v5*š10</t>
  </si>
  <si>
    <t>len text: Kontaktujte MARIANUM - Pohrebníctvo mesta Bratislavy, správacintorínov@marianum.sk</t>
  </si>
  <si>
    <t>Výroba, dodanie a inštalácia polepov na nákladné vozidlo Toyota Proace. Pattern po oboch bokoch vozidla (2 strany vozidla) + logo a názov web stránky, logo na kapotu (š.50 cm, v proporciálne), logo + www.marianum.sk na zadné dvere.
Minimálna požiadavka kvality fólie: Fólia liata, lepidlo Controltack Comply s microkanálikmi MicroComply.</t>
  </si>
  <si>
    <t>Mestské hradby</t>
  </si>
  <si>
    <t>v40*š50</t>
  </si>
  <si>
    <t>Parčík Svoradova</t>
  </si>
  <si>
    <t>Informačná tabuľa</t>
  </si>
  <si>
    <t>Ivanská cesta</t>
  </si>
  <si>
    <t>Katalóg kvetinárstva</t>
  </si>
  <si>
    <t>-</t>
  </si>
  <si>
    <t>Tabuľa</t>
  </si>
  <si>
    <t>Stojan</t>
  </si>
  <si>
    <t>rozmer tabule: v69*š 49</t>
  </si>
  <si>
    <t>rozmer tabule: v59*š 39</t>
  </si>
  <si>
    <t xml:space="preserve"> rozmer tabule: v44*š39</t>
  </si>
  <si>
    <t>Orientačný rozmer v cm</t>
  </si>
  <si>
    <t>v60*š100</t>
  </si>
  <si>
    <t>Cintoríny - kontaktné nálepky na náhrobky</t>
  </si>
  <si>
    <t>750ks</t>
  </si>
  <si>
    <t>Tlač a dodanie</t>
  </si>
  <si>
    <t>5. Polep vozidla - Nákladné vozidlo Toyota Proace</t>
  </si>
  <si>
    <t>Jednotková cena v Eur bez dph</t>
  </si>
  <si>
    <t>Cena celkom v Eur bez dph</t>
  </si>
  <si>
    <t>2. Otváracie hodiny - exteriérové NÁLEPKY. Materiál: Poveternostným vplyvom odolná nálepka, samolepiaca,  s možnosťou vyčistenia od nečistôt a grafiti. Umiestnená v exteriéri na kompozitnej doske</t>
  </si>
  <si>
    <t>Výroba nálepky , výlep na tabuľu pri vstupe na cintorín</t>
  </si>
  <si>
    <t>Cena celkom - 2. Otváracie hodiny, exteriérové  nálepky</t>
  </si>
  <si>
    <t>3. Iný typ exteriérových TABÚL. Materiál: kompozitná doska, sendvičový materiál/ alubond, dibond...( min 3 mm)/ s potlačou, s oblými rohmi</t>
  </si>
  <si>
    <t>Výroba kovového rámu</t>
  </si>
  <si>
    <t>Výroba novej informačnej tabule, inštalácia</t>
  </si>
  <si>
    <t xml:space="preserve">Výroba novej informačnej tabule, demontáž a likvidácia pôvodnej tabule, inštalácia do pôvodného rámu, oblé rohy </t>
  </si>
  <si>
    <t>Cena celkom - 3. Iný typ exteriérových tabúl</t>
  </si>
  <si>
    <t>4. Iný typ NÁLEPIEK. Materiál: Poveternostným vplyvom odolná nálepka, s možnosťou vyčistenia od nečistôt a grafiti. Umiestnená v exteriéri na kompozitnej doske. Nálepka č.3  na náhrobky, odolná voči povetenostným vplyvom, lepidlo, ktoré nepoškodí po odstránení náhrobný kameň</t>
  </si>
  <si>
    <t xml:space="preserve">Výroba nálepky, exteriérová, samolepiaca </t>
  </si>
  <si>
    <t>Výroba nálepky, exteriérová, samolepiaca, lepidlo, ktoré nepoškodí po odstránení náhrobný kameň</t>
  </si>
  <si>
    <t>6. Tlač katalógu: Panoráma služieb a tovarov Kvetinárstva Marianum. 750ks, 4+24 strán, Formát A4 na šírku, Obálka 300g nenatieraný matný + matná soft touch laminácia a parciálny UV lak, Vnútro 150g nenatieraný matný., lamino matné, tlač 4+4, väzba V1</t>
  </si>
  <si>
    <t>Cena celkom - 4. Iný typ nálepiek</t>
  </si>
  <si>
    <t>Cena celkom - 5. polep vozidla</t>
  </si>
  <si>
    <t>Cena celkom - 6. tlač katalógu</t>
  </si>
  <si>
    <t>Výroba navgačnej tabule WC a Kvetinárstvo a inštalácia na stenu  administratívnej budovy</t>
  </si>
  <si>
    <t>Výroba dibondovej tabule s potlačou, logo Marianum, hrúbka 3 mm, inštalácia nad vchod do kvetinárstva</t>
  </si>
  <si>
    <t>Výroba novej tabule otváracie hodiny inštalácia na dvere do kvetinárstva</t>
  </si>
  <si>
    <t>CENA SPOLU BEZ DPH</t>
  </si>
  <si>
    <t>Fixná čiastka na doplnkové nepomenované plnenie</t>
  </si>
  <si>
    <t>Doplnkové nepomenované plnenie</t>
  </si>
  <si>
    <t>Rebranding 2024_1</t>
  </si>
  <si>
    <t>Stredisko Doprava</t>
  </si>
  <si>
    <t>Príloha č 1.1 :  Množstvá, technická špecifikácia, jednotkové ceny</t>
  </si>
  <si>
    <t>informačná tabuľa, bez rámu, ošetrené okraje proti vnikaniu vlhkosti</t>
  </si>
  <si>
    <t>500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</si>
</sst>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Noto Sans"/>
      <family val="2"/>
    </font>
    <font>
      <sz val="8"/>
      <color rgb="FFFF0000"/>
      <name val="Noto Sans"/>
      <family val="2"/>
    </font>
    <font>
      <b/>
      <sz val="8"/>
      <name val="Noto Sans"/>
      <family val="2"/>
    </font>
    <font>
      <i/>
      <sz val="8"/>
      <color rgb="FFFF0000"/>
      <name val="Noto Sans"/>
      <family val="2"/>
    </font>
    <font>
      <sz val="8"/>
      <name val="Noto Sans"/>
      <family val="2"/>
      <charset val="238"/>
    </font>
    <font>
      <sz val="7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1" fontId="3" fillId="0" borderId="1" xfId="2" applyNumberFormat="1" applyFont="1" applyBorder="1" applyAlignment="1" applyProtection="1">
      <alignment horizontal="left" vertical="top"/>
      <protection locked="0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" fontId="3" fillId="0" borderId="6" xfId="2" applyNumberFormat="1" applyFont="1" applyBorder="1" applyAlignment="1" applyProtection="1">
      <alignment horizontal="left" vertical="top"/>
      <protection locked="0"/>
    </xf>
    <xf numFmtId="1" fontId="3" fillId="0" borderId="2" xfId="2" applyNumberFormat="1" applyFont="1" applyBorder="1" applyAlignment="1" applyProtection="1">
      <alignment horizontal="left" vertical="top"/>
      <protection locked="0"/>
    </xf>
    <xf numFmtId="0" fontId="3" fillId="0" borderId="2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3" borderId="1" xfId="1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 vertical="top"/>
    </xf>
    <xf numFmtId="0" fontId="3" fillId="2" borderId="3" xfId="1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3">
    <cellStyle name="Normal 2" xfId="1" xr:uid="{EF1F90BE-E2E6-48C4-B7AA-4BC319A39953}"/>
    <cellStyle name="Normálna" xfId="0" builtinId="0"/>
    <cellStyle name="normálne 2" xfId="2" xr:uid="{7FE8C5A4-13AE-41E3-8CD0-E48D3E8FC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r&#225;vacintor&#237;nov@marian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728B-51D3-4386-9478-FA1CC7D3EEBD}">
  <sheetPr>
    <pageSetUpPr fitToPage="1"/>
  </sheetPr>
  <dimension ref="A1:I44"/>
  <sheetViews>
    <sheetView tabSelected="1" zoomScale="110" zoomScaleNormal="110" workbookViewId="0">
      <pane ySplit="5" topLeftCell="A6" activePane="bottomLeft" state="frozen"/>
      <selection pane="bottomLeft" activeCell="G25" sqref="G25"/>
    </sheetView>
  </sheetViews>
  <sheetFormatPr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77734375" style="2" customWidth="1"/>
    <col min="5" max="5" width="45.5546875" style="2" customWidth="1"/>
    <col min="6" max="6" width="21.21875" style="2" customWidth="1"/>
    <col min="7" max="7" width="42" style="2" customWidth="1"/>
    <col min="8" max="8" width="10.21875" style="2" customWidth="1"/>
    <col min="9" max="9" width="9.33203125" style="2" customWidth="1"/>
    <col min="10" max="16384" width="8.88671875" style="2"/>
  </cols>
  <sheetData>
    <row r="1" spans="1:9" x14ac:dyDescent="0.3">
      <c r="A1" s="1" t="s">
        <v>76</v>
      </c>
    </row>
    <row r="3" spans="1:9" x14ac:dyDescent="0.3">
      <c r="A3" s="1" t="s">
        <v>74</v>
      </c>
    </row>
    <row r="4" spans="1:9" ht="21" customHeight="1" x14ac:dyDescent="0.3">
      <c r="A4" s="41" t="s">
        <v>9</v>
      </c>
      <c r="B4" s="43" t="s">
        <v>1</v>
      </c>
      <c r="C4" s="43" t="s">
        <v>0</v>
      </c>
      <c r="D4" s="45" t="s">
        <v>45</v>
      </c>
      <c r="E4" s="47" t="s">
        <v>19</v>
      </c>
      <c r="F4" s="48"/>
      <c r="G4" s="49" t="s">
        <v>20</v>
      </c>
      <c r="H4" s="40" t="s">
        <v>51</v>
      </c>
      <c r="I4" s="40" t="s">
        <v>52</v>
      </c>
    </row>
    <row r="5" spans="1:9" s="1" customFormat="1" ht="22.8" customHeight="1" x14ac:dyDescent="0.3">
      <c r="A5" s="42"/>
      <c r="B5" s="44"/>
      <c r="C5" s="44"/>
      <c r="D5" s="46"/>
      <c r="E5" s="13" t="s">
        <v>40</v>
      </c>
      <c r="F5" s="13" t="s">
        <v>41</v>
      </c>
      <c r="G5" s="50"/>
      <c r="H5" s="40"/>
      <c r="I5" s="40"/>
    </row>
    <row r="6" spans="1:9" x14ac:dyDescent="0.3">
      <c r="A6" s="38" t="s">
        <v>53</v>
      </c>
      <c r="B6" s="38"/>
      <c r="C6" s="38"/>
      <c r="D6" s="38"/>
      <c r="E6" s="38"/>
      <c r="F6" s="38"/>
      <c r="G6" s="38"/>
      <c r="H6" s="38"/>
      <c r="I6" s="38"/>
    </row>
    <row r="7" spans="1:9" s="1" customFormat="1" x14ac:dyDescent="0.3">
      <c r="A7" s="3">
        <v>1</v>
      </c>
      <c r="B7" s="4" t="s">
        <v>6</v>
      </c>
      <c r="C7" s="5">
        <v>4</v>
      </c>
      <c r="D7" s="5" t="s">
        <v>24</v>
      </c>
      <c r="E7" s="5" t="s">
        <v>54</v>
      </c>
      <c r="F7" s="5" t="s">
        <v>39</v>
      </c>
      <c r="G7" s="4" t="s">
        <v>44</v>
      </c>
      <c r="H7" s="3"/>
      <c r="I7" s="3"/>
    </row>
    <row r="8" spans="1:9" s="1" customFormat="1" x14ac:dyDescent="0.3">
      <c r="A8" s="3">
        <v>2</v>
      </c>
      <c r="B8" s="6" t="s">
        <v>18</v>
      </c>
      <c r="C8" s="7">
        <v>2</v>
      </c>
      <c r="D8" s="5" t="s">
        <v>24</v>
      </c>
      <c r="E8" s="5" t="s">
        <v>54</v>
      </c>
      <c r="F8" s="5" t="s">
        <v>39</v>
      </c>
      <c r="G8" s="4" t="s">
        <v>44</v>
      </c>
      <c r="H8" s="3"/>
      <c r="I8" s="3"/>
    </row>
    <row r="9" spans="1:9" s="1" customFormat="1" x14ac:dyDescent="0.3">
      <c r="A9" s="3">
        <v>3</v>
      </c>
      <c r="B9" s="4" t="s">
        <v>2</v>
      </c>
      <c r="C9" s="7">
        <v>1</v>
      </c>
      <c r="D9" s="5" t="s">
        <v>24</v>
      </c>
      <c r="E9" s="5" t="s">
        <v>54</v>
      </c>
      <c r="F9" s="5" t="s">
        <v>39</v>
      </c>
      <c r="G9" s="4" t="s">
        <v>44</v>
      </c>
      <c r="H9" s="3"/>
      <c r="I9" s="3"/>
    </row>
    <row r="10" spans="1:9" s="1" customFormat="1" x14ac:dyDescent="0.3">
      <c r="A10" s="3">
        <v>4</v>
      </c>
      <c r="B10" s="4" t="s">
        <v>8</v>
      </c>
      <c r="C10" s="7">
        <v>2</v>
      </c>
      <c r="D10" s="5" t="s">
        <v>24</v>
      </c>
      <c r="E10" s="5" t="s">
        <v>54</v>
      </c>
      <c r="F10" s="5" t="s">
        <v>39</v>
      </c>
      <c r="G10" s="4" t="s">
        <v>44</v>
      </c>
      <c r="H10" s="3"/>
      <c r="I10" s="3"/>
    </row>
    <row r="11" spans="1:9" s="1" customFormat="1" x14ac:dyDescent="0.3">
      <c r="A11" s="3">
        <v>5</v>
      </c>
      <c r="B11" s="4" t="s">
        <v>7</v>
      </c>
      <c r="C11" s="7">
        <v>1</v>
      </c>
      <c r="D11" s="5" t="s">
        <v>24</v>
      </c>
      <c r="E11" s="5" t="s">
        <v>54</v>
      </c>
      <c r="F11" s="5" t="s">
        <v>39</v>
      </c>
      <c r="G11" s="4" t="s">
        <v>44</v>
      </c>
      <c r="H11" s="3"/>
      <c r="I11" s="3"/>
    </row>
    <row r="12" spans="1:9" s="1" customFormat="1" x14ac:dyDescent="0.3">
      <c r="A12" s="3">
        <v>6</v>
      </c>
      <c r="B12" s="4" t="s">
        <v>15</v>
      </c>
      <c r="C12" s="5">
        <v>1</v>
      </c>
      <c r="D12" s="5" t="s">
        <v>24</v>
      </c>
      <c r="E12" s="5" t="s">
        <v>54</v>
      </c>
      <c r="F12" s="5" t="s">
        <v>39</v>
      </c>
      <c r="G12" s="4" t="s">
        <v>44</v>
      </c>
      <c r="H12" s="3"/>
      <c r="I12" s="3"/>
    </row>
    <row r="13" spans="1:9" x14ac:dyDescent="0.3">
      <c r="A13" s="3">
        <v>7</v>
      </c>
      <c r="B13" s="6" t="s">
        <v>4</v>
      </c>
      <c r="C13" s="7">
        <v>1</v>
      </c>
      <c r="D13" s="5" t="s">
        <v>25</v>
      </c>
      <c r="E13" s="5" t="s">
        <v>54</v>
      </c>
      <c r="F13" s="5" t="s">
        <v>39</v>
      </c>
      <c r="G13" s="4" t="s">
        <v>42</v>
      </c>
      <c r="H13" s="3"/>
      <c r="I13" s="3"/>
    </row>
    <row r="14" spans="1:9" x14ac:dyDescent="0.3">
      <c r="A14" s="3">
        <v>8</v>
      </c>
      <c r="B14" s="4" t="s">
        <v>3</v>
      </c>
      <c r="C14" s="7">
        <v>1</v>
      </c>
      <c r="D14" s="5" t="s">
        <v>25</v>
      </c>
      <c r="E14" s="5" t="s">
        <v>54</v>
      </c>
      <c r="F14" s="5" t="s">
        <v>39</v>
      </c>
      <c r="G14" s="4" t="s">
        <v>42</v>
      </c>
      <c r="H14" s="3"/>
      <c r="I14" s="3"/>
    </row>
    <row r="15" spans="1:9" x14ac:dyDescent="0.3">
      <c r="A15" s="3">
        <v>9</v>
      </c>
      <c r="B15" s="4" t="s">
        <v>8</v>
      </c>
      <c r="C15" s="7">
        <v>2</v>
      </c>
      <c r="D15" s="5" t="s">
        <v>26</v>
      </c>
      <c r="E15" s="5" t="s">
        <v>54</v>
      </c>
      <c r="F15" s="5" t="s">
        <v>39</v>
      </c>
      <c r="G15" s="4" t="s">
        <v>43</v>
      </c>
      <c r="H15" s="3"/>
      <c r="I15" s="3"/>
    </row>
    <row r="16" spans="1:9" x14ac:dyDescent="0.3">
      <c r="A16" s="3">
        <v>10</v>
      </c>
      <c r="B16" s="4" t="s">
        <v>7</v>
      </c>
      <c r="C16" s="5">
        <v>1</v>
      </c>
      <c r="D16" s="5" t="s">
        <v>26</v>
      </c>
      <c r="E16" s="5" t="s">
        <v>54</v>
      </c>
      <c r="F16" s="5" t="s">
        <v>39</v>
      </c>
      <c r="G16" s="4" t="s">
        <v>43</v>
      </c>
      <c r="H16" s="3"/>
      <c r="I16" s="3"/>
    </row>
    <row r="17" spans="1:9" x14ac:dyDescent="0.3">
      <c r="A17" s="3">
        <v>11</v>
      </c>
      <c r="B17" s="19" t="s">
        <v>15</v>
      </c>
      <c r="C17" s="18">
        <v>1</v>
      </c>
      <c r="D17" s="18" t="s">
        <v>26</v>
      </c>
      <c r="E17" s="18" t="s">
        <v>54</v>
      </c>
      <c r="F17" s="18" t="s">
        <v>39</v>
      </c>
      <c r="G17" s="19" t="s">
        <v>43</v>
      </c>
      <c r="H17" s="3"/>
      <c r="I17" s="3"/>
    </row>
    <row r="18" spans="1:9" x14ac:dyDescent="0.3">
      <c r="A18" s="22" t="s">
        <v>55</v>
      </c>
      <c r="B18" s="20"/>
      <c r="C18" s="17"/>
      <c r="D18" s="17"/>
      <c r="E18" s="17"/>
      <c r="F18" s="17"/>
      <c r="G18" s="12"/>
      <c r="H18" s="16"/>
      <c r="I18" s="21">
        <f>SUM(I7:I17)</f>
        <v>0</v>
      </c>
    </row>
    <row r="19" spans="1:9" s="1" customFormat="1" x14ac:dyDescent="0.3">
      <c r="A19" s="38" t="s">
        <v>56</v>
      </c>
      <c r="B19" s="38"/>
      <c r="C19" s="38"/>
      <c r="D19" s="38"/>
      <c r="E19" s="38"/>
      <c r="F19" s="38"/>
      <c r="G19" s="38"/>
      <c r="H19" s="38"/>
      <c r="I19" s="38"/>
    </row>
    <row r="20" spans="1:9" s="1" customFormat="1" ht="24" x14ac:dyDescent="0.3">
      <c r="A20" s="3">
        <v>4</v>
      </c>
      <c r="B20" s="6" t="s">
        <v>17</v>
      </c>
      <c r="C20" s="7">
        <v>1</v>
      </c>
      <c r="D20" s="7" t="s">
        <v>29</v>
      </c>
      <c r="E20" s="6" t="s">
        <v>68</v>
      </c>
      <c r="F20" s="6" t="s">
        <v>57</v>
      </c>
      <c r="G20" s="3"/>
      <c r="H20" s="3"/>
      <c r="I20" s="3"/>
    </row>
    <row r="21" spans="1:9" s="1" customFormat="1" ht="24" x14ac:dyDescent="0.3">
      <c r="A21" s="3">
        <v>5</v>
      </c>
      <c r="B21" s="6" t="s">
        <v>16</v>
      </c>
      <c r="C21" s="7">
        <v>1</v>
      </c>
      <c r="D21" s="5" t="s">
        <v>5</v>
      </c>
      <c r="E21" s="6" t="s">
        <v>70</v>
      </c>
      <c r="F21" s="6" t="s">
        <v>39</v>
      </c>
      <c r="G21" s="37" t="s">
        <v>77</v>
      </c>
      <c r="H21" s="3"/>
      <c r="I21" s="3"/>
    </row>
    <row r="22" spans="1:9" s="1" customFormat="1" ht="24" x14ac:dyDescent="0.3">
      <c r="A22" s="3">
        <v>6</v>
      </c>
      <c r="B22" s="6" t="s">
        <v>17</v>
      </c>
      <c r="C22" s="7">
        <v>1</v>
      </c>
      <c r="D22" s="7" t="s">
        <v>22</v>
      </c>
      <c r="E22" s="6" t="s">
        <v>69</v>
      </c>
      <c r="F22" s="6" t="s">
        <v>39</v>
      </c>
      <c r="G22" s="37" t="s">
        <v>77</v>
      </c>
      <c r="H22" s="3"/>
      <c r="I22" s="3"/>
    </row>
    <row r="23" spans="1:9" s="1" customFormat="1" x14ac:dyDescent="0.3">
      <c r="A23" s="3">
        <v>10</v>
      </c>
      <c r="B23" s="6" t="s">
        <v>33</v>
      </c>
      <c r="C23" s="7">
        <v>5</v>
      </c>
      <c r="D23" s="9" t="s">
        <v>34</v>
      </c>
      <c r="E23" s="3" t="s">
        <v>58</v>
      </c>
      <c r="F23" s="3" t="s">
        <v>39</v>
      </c>
      <c r="G23" s="37" t="s">
        <v>77</v>
      </c>
      <c r="H23" s="3"/>
      <c r="I23" s="3"/>
    </row>
    <row r="24" spans="1:9" s="1" customFormat="1" x14ac:dyDescent="0.3">
      <c r="A24" s="3">
        <v>11</v>
      </c>
      <c r="B24" s="6" t="s">
        <v>35</v>
      </c>
      <c r="C24" s="7">
        <v>2</v>
      </c>
      <c r="D24" s="9" t="s">
        <v>34</v>
      </c>
      <c r="E24" s="3" t="s">
        <v>58</v>
      </c>
      <c r="F24" s="3" t="s">
        <v>39</v>
      </c>
      <c r="G24" s="37" t="s">
        <v>77</v>
      </c>
      <c r="H24" s="3"/>
      <c r="I24" s="3"/>
    </row>
    <row r="25" spans="1:9" s="1" customFormat="1" ht="24" x14ac:dyDescent="0.3">
      <c r="A25" s="3">
        <v>12</v>
      </c>
      <c r="B25" s="6" t="s">
        <v>37</v>
      </c>
      <c r="C25" s="7">
        <v>1</v>
      </c>
      <c r="D25" s="9" t="s">
        <v>46</v>
      </c>
      <c r="E25" s="4" t="s">
        <v>59</v>
      </c>
      <c r="F25" s="3" t="s">
        <v>39</v>
      </c>
      <c r="G25" s="10" t="s">
        <v>36</v>
      </c>
      <c r="H25" s="3"/>
      <c r="I25" s="3"/>
    </row>
    <row r="26" spans="1:9" s="1" customFormat="1" x14ac:dyDescent="0.3">
      <c r="A26" s="22" t="s">
        <v>60</v>
      </c>
      <c r="B26" s="23"/>
      <c r="C26" s="24"/>
      <c r="D26" s="25"/>
      <c r="E26" s="12"/>
      <c r="F26" s="16"/>
      <c r="G26" s="26"/>
      <c r="H26" s="16"/>
      <c r="I26" s="21">
        <f>SUM(I20:I25)</f>
        <v>0</v>
      </c>
    </row>
    <row r="27" spans="1:9" s="1" customFormat="1" ht="25.8" customHeight="1" x14ac:dyDescent="0.3">
      <c r="A27" s="38" t="s">
        <v>61</v>
      </c>
      <c r="B27" s="38"/>
      <c r="C27" s="38"/>
      <c r="D27" s="38"/>
      <c r="E27" s="38"/>
      <c r="F27" s="38"/>
      <c r="G27" s="38"/>
      <c r="H27" s="38"/>
      <c r="I27" s="38"/>
    </row>
    <row r="28" spans="1:9" s="1" customFormat="1" x14ac:dyDescent="0.3">
      <c r="A28" s="3">
        <v>1</v>
      </c>
      <c r="B28" s="6" t="s">
        <v>17</v>
      </c>
      <c r="C28" s="7">
        <v>1</v>
      </c>
      <c r="D28" s="7" t="s">
        <v>27</v>
      </c>
      <c r="E28" s="6" t="s">
        <v>62</v>
      </c>
      <c r="F28" s="6"/>
      <c r="G28" s="3" t="s">
        <v>21</v>
      </c>
      <c r="H28" s="3"/>
      <c r="I28" s="3"/>
    </row>
    <row r="29" spans="1:9" s="1" customFormat="1" x14ac:dyDescent="0.3">
      <c r="A29" s="3">
        <v>2</v>
      </c>
      <c r="B29" s="6" t="s">
        <v>17</v>
      </c>
      <c r="C29" s="7">
        <v>15</v>
      </c>
      <c r="D29" s="7" t="s">
        <v>28</v>
      </c>
      <c r="E29" s="6" t="s">
        <v>62</v>
      </c>
      <c r="F29" s="6"/>
      <c r="G29" s="3" t="s">
        <v>21</v>
      </c>
      <c r="H29" s="3"/>
      <c r="I29" s="3"/>
    </row>
    <row r="30" spans="1:9" s="1" customFormat="1" ht="24" x14ac:dyDescent="0.3">
      <c r="A30" s="3">
        <v>3</v>
      </c>
      <c r="B30" s="6" t="s">
        <v>47</v>
      </c>
      <c r="C30" s="7">
        <v>5000</v>
      </c>
      <c r="D30" s="7" t="s">
        <v>30</v>
      </c>
      <c r="E30" s="6" t="s">
        <v>63</v>
      </c>
      <c r="F30" s="6"/>
      <c r="G30" s="11" t="s">
        <v>31</v>
      </c>
      <c r="H30" s="3"/>
      <c r="I30" s="3"/>
    </row>
    <row r="31" spans="1:9" s="1" customFormat="1" x14ac:dyDescent="0.3">
      <c r="A31" s="27" t="s">
        <v>65</v>
      </c>
      <c r="B31" s="29"/>
      <c r="C31" s="24"/>
      <c r="D31" s="24"/>
      <c r="E31" s="29"/>
      <c r="F31" s="29"/>
      <c r="G31" s="16"/>
      <c r="H31" s="16"/>
      <c r="I31" s="21">
        <f>SUM(I28:I30)</f>
        <v>0</v>
      </c>
    </row>
    <row r="32" spans="1:9" s="1" customFormat="1" x14ac:dyDescent="0.3">
      <c r="A32" s="38" t="s">
        <v>50</v>
      </c>
      <c r="B32" s="38"/>
      <c r="C32" s="38"/>
      <c r="D32" s="38"/>
      <c r="E32" s="38"/>
      <c r="F32" s="38"/>
      <c r="G32" s="38"/>
      <c r="H32" s="38"/>
      <c r="I32" s="38"/>
    </row>
    <row r="33" spans="1:9" s="1" customFormat="1" ht="72" x14ac:dyDescent="0.3">
      <c r="A33" s="3">
        <v>1</v>
      </c>
      <c r="B33" s="6" t="s">
        <v>75</v>
      </c>
      <c r="C33" s="7">
        <v>1</v>
      </c>
      <c r="D33" s="7"/>
      <c r="E33" s="6" t="s">
        <v>32</v>
      </c>
      <c r="F33" s="6"/>
      <c r="G33" s="8"/>
      <c r="H33" s="3"/>
      <c r="I33" s="3"/>
    </row>
    <row r="34" spans="1:9" s="1" customFormat="1" x14ac:dyDescent="0.3">
      <c r="A34" s="27" t="s">
        <v>66</v>
      </c>
      <c r="B34" s="29"/>
      <c r="C34" s="24"/>
      <c r="D34" s="24"/>
      <c r="E34" s="29"/>
      <c r="F34" s="29"/>
      <c r="G34" s="32"/>
      <c r="H34" s="16"/>
      <c r="I34" s="21">
        <f>SUM(I33)</f>
        <v>0</v>
      </c>
    </row>
    <row r="35" spans="1:9" s="1" customFormat="1" x14ac:dyDescent="0.3">
      <c r="A35" s="38" t="s">
        <v>64</v>
      </c>
      <c r="B35" s="38"/>
      <c r="C35" s="38"/>
      <c r="D35" s="38"/>
      <c r="E35" s="38"/>
      <c r="F35" s="38"/>
      <c r="G35" s="38"/>
      <c r="H35" s="38"/>
      <c r="I35" s="38"/>
    </row>
    <row r="36" spans="1:9" s="1" customFormat="1" x14ac:dyDescent="0.3">
      <c r="A36" s="3">
        <v>1</v>
      </c>
      <c r="B36" s="3" t="s">
        <v>38</v>
      </c>
      <c r="C36" s="3" t="s">
        <v>48</v>
      </c>
      <c r="D36" s="3"/>
      <c r="E36" s="3" t="s">
        <v>49</v>
      </c>
      <c r="F36" s="3"/>
      <c r="G36" s="3"/>
      <c r="H36" s="3"/>
      <c r="I36" s="3"/>
    </row>
    <row r="37" spans="1:9" s="1" customFormat="1" x14ac:dyDescent="0.3">
      <c r="A37" s="27" t="s">
        <v>67</v>
      </c>
      <c r="B37" s="16"/>
      <c r="C37" s="16"/>
      <c r="D37" s="16"/>
      <c r="E37" s="16"/>
      <c r="F37" s="16"/>
      <c r="G37" s="16"/>
      <c r="H37" s="16"/>
      <c r="I37" s="35">
        <f>SUM(I36)</f>
        <v>0</v>
      </c>
    </row>
    <row r="38" spans="1:9" s="1" customFormat="1" ht="14.4" customHeight="1" x14ac:dyDescent="0.3">
      <c r="A38" s="39" t="s">
        <v>12</v>
      </c>
      <c r="B38" s="39"/>
      <c r="C38" s="39"/>
      <c r="D38" s="39"/>
      <c r="E38" s="39"/>
      <c r="F38" s="39"/>
      <c r="G38" s="39"/>
      <c r="H38" s="39"/>
      <c r="I38" s="39"/>
    </row>
    <row r="39" spans="1:9" s="1" customFormat="1" x14ac:dyDescent="0.3">
      <c r="A39" s="14" t="s">
        <v>10</v>
      </c>
      <c r="B39" s="15" t="s">
        <v>11</v>
      </c>
      <c r="C39" s="15" t="s">
        <v>0</v>
      </c>
      <c r="D39" s="13" t="s">
        <v>13</v>
      </c>
      <c r="E39" s="14" t="s">
        <v>19</v>
      </c>
      <c r="F39" s="14"/>
      <c r="G39" s="14"/>
      <c r="H39" s="14"/>
      <c r="I39" s="14"/>
    </row>
    <row r="40" spans="1:9" s="1" customFormat="1" ht="24" x14ac:dyDescent="0.3">
      <c r="A40" s="3">
        <v>1</v>
      </c>
      <c r="B40" s="11" t="s">
        <v>12</v>
      </c>
      <c r="C40" s="3">
        <v>25</v>
      </c>
      <c r="D40" s="3" t="s">
        <v>14</v>
      </c>
      <c r="E40" s="11" t="s">
        <v>23</v>
      </c>
      <c r="F40" s="3"/>
      <c r="G40" s="3"/>
      <c r="H40" s="3"/>
      <c r="I40" s="36"/>
    </row>
    <row r="41" spans="1:9" s="1" customFormat="1" x14ac:dyDescent="0.3">
      <c r="B41" s="33"/>
      <c r="I41" s="34"/>
    </row>
    <row r="42" spans="1:9" s="1" customFormat="1" x14ac:dyDescent="0.3">
      <c r="A42" s="3">
        <v>1</v>
      </c>
      <c r="B42" s="11" t="s">
        <v>73</v>
      </c>
      <c r="C42" s="3"/>
      <c r="D42" s="3"/>
      <c r="E42" s="11" t="s">
        <v>72</v>
      </c>
      <c r="F42" s="3"/>
      <c r="G42" s="3" t="s">
        <v>78</v>
      </c>
      <c r="H42" s="3"/>
      <c r="I42" s="36"/>
    </row>
    <row r="44" spans="1:9" x14ac:dyDescent="0.3">
      <c r="A44" s="30" t="s">
        <v>71</v>
      </c>
      <c r="B44" s="31"/>
      <c r="C44" s="31"/>
      <c r="D44" s="31"/>
      <c r="E44" s="31"/>
      <c r="F44" s="31"/>
      <c r="G44" s="31"/>
      <c r="H44" s="31"/>
      <c r="I44" s="28">
        <f>I18+I26+I31+I34+I37+I40+I42</f>
        <v>0</v>
      </c>
    </row>
  </sheetData>
  <mergeCells count="14">
    <mergeCell ref="A32:I32"/>
    <mergeCell ref="A35:I35"/>
    <mergeCell ref="A38:I38"/>
    <mergeCell ref="H4:H5"/>
    <mergeCell ref="I4:I5"/>
    <mergeCell ref="A6:I6"/>
    <mergeCell ref="A19:I19"/>
    <mergeCell ref="A27:I27"/>
    <mergeCell ref="A4:A5"/>
    <mergeCell ref="B4:B5"/>
    <mergeCell ref="C4:C5"/>
    <mergeCell ref="D4:D5"/>
    <mergeCell ref="E4:F4"/>
    <mergeCell ref="G4:G5"/>
  </mergeCells>
  <hyperlinks>
    <hyperlink ref="G30" r:id="rId1" display="mailto:správacintorínov@marianum.sk" xr:uid="{DA481DF9-D583-4EB0-BF9F-4BDDF6148933}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Šemberová Katarína, Mgr.</dc:creator>
  <cp:lastModifiedBy>Hamala Milan, Ing.</cp:lastModifiedBy>
  <cp:lastPrinted>2024-01-23T12:01:23Z</cp:lastPrinted>
  <dcterms:created xsi:type="dcterms:W3CDTF">2022-05-20T09:06:43Z</dcterms:created>
  <dcterms:modified xsi:type="dcterms:W3CDTF">2024-01-23T14:16:45Z</dcterms:modified>
</cp:coreProperties>
</file>