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ráca\DNS\Autá do 3,5t\06_LIM+SUV 2x MVSR\01_SP\"/>
    </mc:Choice>
  </mc:AlternateContent>
  <bookViews>
    <workbookView xWindow="0" yWindow="0" windowWidth="28800" windowHeight="11730" tabRatio="762" activeTab="1"/>
  </bookViews>
  <sheets>
    <sheet name="Stručný opis PZ" sheetId="8" r:id="rId1"/>
    <sheet name="Automobil_špecifikácia č.1" sheetId="2" r:id="rId2"/>
    <sheet name="Automobil_špecifikácia č.2" sheetId="9" r:id="rId3"/>
    <sheet name="Zoznam doplnkov" sheetId="3" r:id="rId4"/>
    <sheet name="VRZ_zostava2_spec č.1" sheetId="6" r:id="rId5"/>
    <sheet name="VRZ_zostava2_spec č.2" sheetId="10" r:id="rId6"/>
    <sheet name="štruktúrovaný rozpočet" sheetId="7" r:id="rId7"/>
  </sheets>
  <calcPr calcId="162913"/>
</workbook>
</file>

<file path=xl/calcChain.xml><?xml version="1.0" encoding="utf-8"?>
<calcChain xmlns="http://schemas.openxmlformats.org/spreadsheetml/2006/main">
  <c r="G10" i="7" l="1"/>
  <c r="E10" i="7"/>
  <c r="G9" i="7"/>
  <c r="E9" i="7"/>
  <c r="G8" i="7"/>
  <c r="E8" i="7"/>
  <c r="G7" i="7"/>
  <c r="E7" i="7"/>
  <c r="G6" i="7"/>
  <c r="E6" i="7"/>
  <c r="E4" i="7" l="1"/>
  <c r="E5" i="7"/>
  <c r="E3" i="7"/>
  <c r="G4" i="7"/>
  <c r="G5" i="7"/>
  <c r="G3" i="7"/>
  <c r="G11" i="7" l="1"/>
</calcChain>
</file>

<file path=xl/sharedStrings.xml><?xml version="1.0" encoding="utf-8"?>
<sst xmlns="http://schemas.openxmlformats.org/spreadsheetml/2006/main" count="514" uniqueCount="268">
  <si>
    <t>Karoséria</t>
  </si>
  <si>
    <t>Rázvor vozidla (mm)</t>
  </si>
  <si>
    <t>Svetlá výška vozidla (mm)</t>
  </si>
  <si>
    <t>Objem palivovej nádrže (l)</t>
  </si>
  <si>
    <t>Emisná norma</t>
  </si>
  <si>
    <t>Prevodovka</t>
  </si>
  <si>
    <t>Počet prevodových stupňov</t>
  </si>
  <si>
    <t>platná v dobe predkladania ponuky</t>
  </si>
  <si>
    <t>Ťažné lano</t>
  </si>
  <si>
    <t>Podložky na upevnenie tabuliek s evidenčným číslom</t>
  </si>
  <si>
    <t>Palubný počítač</t>
  </si>
  <si>
    <t>Ukazovateľ vonkajšej teploty</t>
  </si>
  <si>
    <t>Záruka začína plynúť odo dňa prevzatia tovaru kupujúcim (od dátumu predaja uvedeného na preberacom – odovzdávacom protokole).</t>
  </si>
  <si>
    <t>Objem batožinového priestoru (l)</t>
  </si>
  <si>
    <t>Posilňovač riadenia</t>
  </si>
  <si>
    <t>ABS a rozdeľovač brzdového účinku</t>
  </si>
  <si>
    <t>Systém na monitorovanie tlaku v pneumatikách</t>
  </si>
  <si>
    <t>Tretie brzdové svetlo</t>
  </si>
  <si>
    <t>Osvetlenie batožinového priestoru</t>
  </si>
  <si>
    <t>Signalizácia otvorenia dverí</t>
  </si>
  <si>
    <t>Automatické uzamknutie dverí pri rozjazde</t>
  </si>
  <si>
    <t>Signalizácia nezapnutia bezpečnostných pásov</t>
  </si>
  <si>
    <t>Elektronický stabilizačný systém</t>
  </si>
  <si>
    <t>Protipreklzový systém s obmedzením výkonu motora</t>
  </si>
  <si>
    <t>Vnútorné spätné zrkadlo so zabezpečením proti oslneniu (min. prepínateľné)</t>
  </si>
  <si>
    <t>Asistent rozjazdu do kopca</t>
  </si>
  <si>
    <t>Asistent udržiavania v jazdnom pruhu</t>
  </si>
  <si>
    <t>Elektrické ovládanie okien vpredu a vzadu</t>
  </si>
  <si>
    <t>požiadavka na predmet zákazky/parameter</t>
  </si>
  <si>
    <t>požadovaná hodnota parametra</t>
  </si>
  <si>
    <t>Druh</t>
  </si>
  <si>
    <t>všeobecné požiadavky</t>
  </si>
  <si>
    <t xml:space="preserve">všetky automobily musia byť nové, nepoužívané s údajom na počítadle km nie vyšším ako 40 km. </t>
  </si>
  <si>
    <t>Bezpečnosť</t>
  </si>
  <si>
    <t>požaduje sa</t>
  </si>
  <si>
    <t>Komfort</t>
  </si>
  <si>
    <t>Interiér/sedadlá</t>
  </si>
  <si>
    <t xml:space="preserve">Poťah sedadiel </t>
  </si>
  <si>
    <t>Iná výbava</t>
  </si>
  <si>
    <t>Hmlové svetlo vzadu</t>
  </si>
  <si>
    <t>do tejto bunky uchádzač doplní výrobcu, model, označenie motorizácie a stupňa výbavy ponúkaného automobilu</t>
  </si>
  <si>
    <t xml:space="preserve">Vyhrievané dýzy ostrekovačov čelného skla </t>
  </si>
  <si>
    <t>uchádzač vyplní presnú hodnotu parametra ponúkaného riešenia</t>
  </si>
  <si>
    <t>Obstarávaný počet  automobilov</t>
  </si>
  <si>
    <t>Počet sedadiel (miest na sedenie)</t>
  </si>
  <si>
    <r>
      <t xml:space="preserve">skutočná hodnota parametra ponúkaného riešenia </t>
    </r>
    <r>
      <rPr>
        <i/>
        <sz val="10"/>
        <color theme="1"/>
        <rFont val="Arial Narrow"/>
        <family val="2"/>
      </rPr>
      <t>(ak nie je uvedené inak uchádzač uvedie slovo "áno" ak ponúkané parameter spĺňa)</t>
    </r>
  </si>
  <si>
    <t>Názov položky</t>
  </si>
  <si>
    <t>Počet</t>
  </si>
  <si>
    <t>Požiadavky</t>
  </si>
  <si>
    <t>zloženie zostavy</t>
  </si>
  <si>
    <t>súlad s predpismi</t>
  </si>
  <si>
    <t>vhodné pre motorové vozidlá s konštrukčnou rýchlosťou do 250 km/h,</t>
  </si>
  <si>
    <t>Doplnkové svetelné výstražné zariadenia</t>
  </si>
  <si>
    <t>Požiadavky na Elektroniku</t>
  </si>
  <si>
    <t>2.1</t>
  </si>
  <si>
    <t>Typ (podľa Nariadenia EP a Rady EÚ 2018/858)</t>
  </si>
  <si>
    <t>počet dverí</t>
  </si>
  <si>
    <t>Palivo</t>
  </si>
  <si>
    <t>Detské poistky zámkov zadných bočných dverí</t>
  </si>
  <si>
    <t>Počet airbagov</t>
  </si>
  <si>
    <t>p.č.</t>
  </si>
  <si>
    <t>iné požiadavky</t>
  </si>
  <si>
    <t>Svetelný maják</t>
  </si>
  <si>
    <t>Požiadavky na svetelný maják</t>
  </si>
  <si>
    <t>maximálna hmotnosť 1,5 kg</t>
  </si>
  <si>
    <t>viditeľný zo všetkých strán (360°)</t>
  </si>
  <si>
    <t>napájanie 12V (konektor na pripojenie hlavného svetelného majáku vyviesť v oboch „B" stĺpikoch vozidla, prepojovací kábel od konektora po maják musí byt'  flexibilný, špirálový s dostatočnou mechanickou pevnosťou, opletom a odpovedajúcim priemerom vzhľadom na odber prúdu zariadenia)</t>
  </si>
  <si>
    <t>Elektronika (ovládacia časť s elektronikou) a tlakový reproduktor</t>
  </si>
  <si>
    <t>možnosť rýchlej zmeny výstražných tónov (minimálne 2 tónov)</t>
  </si>
  <si>
    <t>poznámka</t>
  </si>
  <si>
    <t>skutočná hodnota parametra ponúkaného riešenia (ak nie je uvedené inak uchádzač uvedie slovo "áno" ak ponúkané parameter spĺňa)</t>
  </si>
  <si>
    <t>všetky automobily musia byť rovnaký model kategórie M1</t>
  </si>
  <si>
    <t>Záruka na vozidlo min. 5 rokov / min. 150 000 km (uplatniteľná v ktoromkoľvek autorizovanom servisnom stredisku)</t>
  </si>
  <si>
    <t>Záruka na prehrdzavenie karosérie sa požaduje min. 6 rokov a na lak min. 3 roky  (uplatniteľná v ktoromkoľvek autorizovanom servisnom stredisku)</t>
  </si>
  <si>
    <t xml:space="preserve">Motor </t>
  </si>
  <si>
    <t>automatická</t>
  </si>
  <si>
    <t>vymeniteľnosť náhradných dielov</t>
  </si>
  <si>
    <t>zosilňovač</t>
  </si>
  <si>
    <t xml:space="preserve">stabilita parametrov výstražných tónov </t>
  </si>
  <si>
    <t>napájanie podľa palubnej siete vozidla</t>
  </si>
  <si>
    <t>všeobecné požiadavky na zostavu</t>
  </si>
  <si>
    <t>magnetické uchytenie. Musí zabezpečovať použitie pri prevádzkovej rýchlosti vozidla do 250 km/hod</t>
  </si>
  <si>
    <t>Požiadavky na svetelné výstražné zariadenia</t>
  </si>
  <si>
    <t>možnosť nezávislého ovládania predných a zadných výstražných svetiel</t>
  </si>
  <si>
    <t>blokovanie funkcie výstražných tónov pri nefunkčnom svetelnom výstražnom zariadení</t>
  </si>
  <si>
    <t>Emisie CO2 - vážený priemer  podľa normy WLTP (g/km)</t>
  </si>
  <si>
    <t xml:space="preserve">Metalická farba automobilu </t>
  </si>
  <si>
    <t>Asistent varovania pred kolíziou s vozidlami, cyklistami, chodcami s funkciou núdzového brzdenia</t>
  </si>
  <si>
    <t>Asistent sledovania mŕtveho uhla</t>
  </si>
  <si>
    <t>Výškovo a pozdĺžne nastaviteľný volant</t>
  </si>
  <si>
    <t>Bezkľúčové štartovanie tlačidlom</t>
  </si>
  <si>
    <t>Adaptívny tempomat</t>
  </si>
  <si>
    <t>Svetelný a dažďový senzor</t>
  </si>
  <si>
    <t>uchádzač vyplní typ karosérie</t>
  </si>
  <si>
    <t>min. 125 mm</t>
  </si>
  <si>
    <t xml:space="preserve">min. 500 l                          </t>
  </si>
  <si>
    <t>horná hranica údaja max. 260 g/km</t>
  </si>
  <si>
    <t xml:space="preserve">min. 8-stupňová </t>
  </si>
  <si>
    <t xml:space="preserve">Trojbodové bezpečnostné pásy na všetkých sedadlách </t>
  </si>
  <si>
    <t>Pohon</t>
  </si>
  <si>
    <t xml:space="preserve">všetkých štyroch kolies </t>
  </si>
  <si>
    <t>Podvozok</t>
  </si>
  <si>
    <t>Brzdy s elektronickým ozdeľovaním brzdnej sily</t>
  </si>
  <si>
    <t>Kotúčové brzdy vpredu a vzadu</t>
  </si>
  <si>
    <t>Alarm s diaľkovým ovládaním</t>
  </si>
  <si>
    <t>Bezkľúčový vstup do vozidla</t>
  </si>
  <si>
    <t>Systém dovierania dverí</t>
  </si>
  <si>
    <t>Asistent diaľkových svetiel</t>
  </si>
  <si>
    <t>Automatická klimatizácia - štvorzónová</t>
  </si>
  <si>
    <t>Výškovo a pozdĺžne elektricky nastaviteľné sedadlá vpredu a vzadu</t>
  </si>
  <si>
    <t>Head - up displej na čelnom skle</t>
  </si>
  <si>
    <t xml:space="preserve">Opierky hlavy všetkých sedadiel </t>
  </si>
  <si>
    <t>Asistent sledovania dopravných značiek</t>
  </si>
  <si>
    <t>Servis - náklady na výrobcom predpísanú údržbu (pravidelné servisné prehliadky podľa pokynov výrobcu, materiál + cena normovanej práce v autorizovanom servise)  min. 5 rokov / min. 150 000 km  (uplatniteľný v ktoromkoľvek autorizovanom servisnom stredisku)</t>
  </si>
  <si>
    <t>Čalúnenie interiéru</t>
  </si>
  <si>
    <t xml:space="preserve">Bez označenia motorizácie, typu a objemu na vozidle </t>
  </si>
  <si>
    <t>Vyhrievané čelné sklo</t>
  </si>
  <si>
    <t>Ovládanie vozidla v slovenskom alebo českom jazyku</t>
  </si>
  <si>
    <t>Sada originálnych velúrových rohoží na podlahu, rovnako požadujeme dodať sadu originálnych gumových rohoží na podlahu</t>
  </si>
  <si>
    <t>Ručný hasiaci prístroj práškový (2 kg) umiestnený do držiaku v priestore pre vodiča alebo spolujazdca alebo umiestnený v batožinovom priestore na ľahko dostupnom mieste.</t>
  </si>
  <si>
    <t>AA - sedan
(v Long verzii)</t>
  </si>
  <si>
    <t>presne 4</t>
  </si>
  <si>
    <t>Lakťová opierka vpredu (s odkladacím priestorom) a lakťová opierka vzadu</t>
  </si>
  <si>
    <t>Parkovacie senzory vpredu a vzadu, kamera 360° a parkovací asistent</t>
  </si>
  <si>
    <t>multimédia</t>
  </si>
  <si>
    <r>
      <t xml:space="preserve">Celková cena za predmet zákazky v eur </t>
    </r>
    <r>
      <rPr>
        <b/>
        <sz val="10"/>
        <color rgb="FFFF0000"/>
        <rFont val="Arial Narrow"/>
        <family val="2"/>
      </rPr>
      <t>s DPH</t>
    </r>
  </si>
  <si>
    <r>
      <t xml:space="preserve">Jednotková cena v eur </t>
    </r>
    <r>
      <rPr>
        <b/>
        <sz val="10"/>
        <color rgb="FFFF0000"/>
        <rFont val="Arial Narrow"/>
        <family val="2"/>
      </rPr>
      <t>s DPH</t>
    </r>
  </si>
  <si>
    <r>
      <t>celková cena v eur</t>
    </r>
    <r>
      <rPr>
        <b/>
        <sz val="10"/>
        <color rgb="FFFF0000"/>
        <rFont val="Arial Narrow"/>
        <family val="2"/>
      </rPr>
      <t xml:space="preserve"> s DPH</t>
    </r>
  </si>
  <si>
    <r>
      <t xml:space="preserve">jednotková cena v eur </t>
    </r>
    <r>
      <rPr>
        <b/>
        <sz val="10"/>
        <color rgb="FFFF0000"/>
        <rFont val="Arial Narrow"/>
        <family val="2"/>
      </rPr>
      <t>bez DPH</t>
    </r>
  </si>
  <si>
    <t>Štrukturovaný rozpočet</t>
  </si>
  <si>
    <t>požaduje sa čierna metalíza</t>
  </si>
  <si>
    <t>vzduchové odpruženie, nastaviteľný s možnosťou voľby jazdných režimov</t>
  </si>
  <si>
    <t>min. predné s vypínateľným na strane spolujazdca, bočné a hlavové pre vodiča a spolujazdca, zadné bočné a hlavové airbagy.</t>
  </si>
  <si>
    <t>Sedadlá vpredu a vzadu s aktívnou ventiláciou a vyhrievaním</t>
  </si>
  <si>
    <t>Elektricky ovládané a vyhrievané vonkajšie spätné zrkadlá</t>
  </si>
  <si>
    <t xml:space="preserve">Navigačný systém s bezplatnou aktualizáciou máp počas obdobia min. 5 rokov (uplatniteľné v ktoromkoľvek autorizovanom servisnom stredisku) </t>
  </si>
  <si>
    <t xml:space="preserve">Protislnečná ochrana okien od B stĺpika (požaduje sa minimálne 70% zatmavenie) </t>
  </si>
  <si>
    <t>Nezávislé kúrenie s časovačom a dialkovým ovládaním</t>
  </si>
  <si>
    <t>Nastanovenie jazdného režimu motora</t>
  </si>
  <si>
    <t>Diaľkové otvárania a zatváranie veka batožinového priestoru</t>
  </si>
  <si>
    <t>2x integrovaná zásuvka USB pre dobíjanie elektrických zariadení v priestore medzi vodičom a spolujazdcom (dostupné aj po montáži doplnkovej výbavy). Riešenie redukciou nie je prípustné. 2x USB zásuvka vzadu,
Indukčné nabíjanie telefónu vpredu aj vzadu</t>
  </si>
  <si>
    <t>Elektrické rolovacie slnečné clony zadných bočných okien a zadného okna</t>
  </si>
  <si>
    <t>Kožený vyhrievaný multifunkčný volant s pádlami na radenie (akceptovené je aj prevedenie koža/drevo)</t>
  </si>
  <si>
    <t xml:space="preserve">LED technológia  so stroboskopickým efektom a čo najvyššou hodnotou efektívnej svietivosti v prípustných hodnotách predpisu EHK č. 65. Homologizácia podľa predpisu EHK č. 65 pre jednu úroveň svietivosti TR1 u červenej farby </t>
  </si>
  <si>
    <t xml:space="preserve">2 kusy nízkeho interiérového výstražného svetla, každé z min. 12 ks LED červenej, modrej (na ľavej strane vozidla červenej farby a na pravej strane vozidla modrej farby) alebo červeno-modrej farby so stroboskopickým efektom pevne prichytené a umiestnené v najvyššej časti čelného skla s tieniacim krytom zabezpečujúcim uchytenie svetelného zdroja a vyžarovanie svetla v priamom smere a zamedzujúcim prenikaniu svetla do interiéru vozidla. Svetlá musia byť umiestnené  v hornej časti skla predného okna, podľa možnosti konštrukcie vozidla. </t>
  </si>
  <si>
    <t>2 kusy priame exteriérové LED-diodové výstražné svetlá skladajúce sa každé z min. 12 ks LED červenej a modrej farby (na ľavej strane vozidla červenej farby a na pravej strane vozidla modrej farby) alebo červeno-modrej farby so stroboskopickým efektom a maximálnou hodnotou efektívnej svietivosti v zmysle predpisu EHK č. 65, (umiestnenie spresní obstarávateľ podľa typu vozidla – spravidla ide o umiestnenie pred chladičom v prednej maske vozidla)</t>
  </si>
  <si>
    <t xml:space="preserve">2 kusy interiérového výstražného svetla, každé z min. 12 ks LED červenej, modrej (na ľavej strane vozidla červenej farby a na pravej strane vozidla modrej farby) alebo červeno-modrej farby so stroboskopickým efektom umiestné v najvyššej časti zadného okna vozidla s tieniacim krytom zabezpečujúcim uchytenie svetelného zdroja a vyžarovanie svetla v priamom smere a zamedzujúcim prenikaniu svetla do interiéru vozidla. Svetlá musia byť umiestnené na okrajoch hornej časti skla zadného okna, podľa možnosti konštrukcie vozidla. </t>
  </si>
  <si>
    <t>výška tieniaceho krytu zabezpečujúceho uchytenie svetelného zdroja a zamedzujúceho prenikaniu svetla do interiéru vozidla musí mať rozmer na výšku max. 40 mm.</t>
  </si>
  <si>
    <t>ovládací prepínač a ovládací panel pre ovládanie všetkých funkcií zostavy. Súčasti ovládania a samotné ovládanie VRZ nesmie byť viditeľné. Súčasti ovládania VRZ musia byť umiestnené v interiéri vozidla v dosahu z miesta vodiča a spolujazdca.</t>
  </si>
  <si>
    <t>tlakový reproduktor s minimálnym výkonom 100W a minimálnym akustickým tlakom (pri menovitom výkone 100W a vzdialenosti 1m od zdroja) 120dB v režime použitia sirény, kompletná montážna sada s príslušenstvom, (pokiaľ by akustický výkon reproduktora kvôli umiestneniu nezodpovedal 120dB je nutné použiť reproduktory dva alebo zmeniť umiestnenie vo vozidle). Požaduje sa skrytá montáž do prednej časti vozidla (vhodne podľa typu vozidla). Reproduktor musí byť vhodný do exterieru s úpravou proti korodovaniu.</t>
  </si>
  <si>
    <t>Zvláštne zvukové a svetelné výstražné zariadenie je určené na motorové vozidlá s právom prednosti jazdy v zmysle § 40 Zákona č. 8/2009 Z. z.  a § 13 Vyhlášky č. 9/2009 Z. z.. Výstražné zariadenie musí spĺňať podmienky ustanovené § 18 a 19 Vyhlášky 464/2009 Z. z. , osobitným predpisom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 Dodávateľ musí predložiť certifikát na dodávaný typ zariadenia.</t>
  </si>
  <si>
    <t>Opis predmetu zákazky - úvod</t>
  </si>
  <si>
    <t>Verejný obstarávateľ požaduje, aby ponúkaný automobil splňal okrem výbavy a špecifikácie stanovenej v tejto výzve na predkladanie ponúk aj minimálny stupeň výbavy ponúkaného automobilu dostupnej pre bežného spotrebiteľa v Slovenskej republike.</t>
  </si>
  <si>
    <t>Zvláštne doplnkové príslušenstvo a výbava pre sedan pre MVSR</t>
  </si>
  <si>
    <t>aerodynamický tvar s nízkym odporom vzduchu. Výška min. 8 cm max 12 cm. V prípade vozidla s hagusmi min. 8 cm nad ich vrchnú časť</t>
  </si>
  <si>
    <t>Predávajúci vyhotoví prvomontáž technických zariadení na každý typ obstarávaného vozidla a prizve objednávateľa na schválenie montáže na ostatné vozidlá. Zároveň dodá návrh montážneho predpisu zvláštneho zvukového a svetelného výstražného zariadenia (celej zostavy podľa jednotlivých komponentov) v termíne podľa zmluvy. Montážny predpis musí obsahovať podrobný popis demontáže a montáže čalúnenia a obkladov interiéru vozidla, montáž elektroniky výstražného zariadenia, blokovú schémou zapojenia, umiestnenie poistiek, fotografie držiakov a prípravkov, ak sú potrebné pre montáž, údržbu a pod.
Predávajúci spracuje a dodá schválený (schvaľovanie vykoná OT SITB MV SR, OAI PPZ MV SR, OA SE MV SR) montážny predpis zvláštneho zvukového a svetelného výstražného zariadenia a predprípravy na montáž rádiostanice (celej zostavy podľa jednotlivých komponentov) na každý typ vozidla a v termíne podľa zmluvy</t>
  </si>
  <si>
    <t>Zostava je súčasťou vozidla a vzťahuje sa naň rovnaká záruka ako na vozidlo samotné. Montážou zostavy ZVZ na vozidlonesmie dôjsť k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</si>
  <si>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r>
      <t xml:space="preserve">Svetelné a zvukové výstražné zariadenie </t>
    </r>
    <r>
      <rPr>
        <u/>
        <sz val="10"/>
        <color rgb="FF000000"/>
        <rFont val="Arial Narrow"/>
        <family val="2"/>
      </rPr>
      <t>pre skrytú montáž</t>
    </r>
    <r>
      <rPr>
        <sz val="10"/>
        <color rgb="FF000000"/>
        <rFont val="Arial Narrow"/>
        <family val="2"/>
      </rPr>
      <t xml:space="preserve"> s určením pre Políciu SR (zostava 2)</t>
    </r>
  </si>
  <si>
    <t>Automobily musia byť z aktuálneho modelového portfólia výrobcu a nesmú byť vyrobené viac ako 6 mesiacov pred momentom dodania</t>
  </si>
  <si>
    <t>Osvetlenie interiéru vpredu a vzadu a ambientné osvetlenie interiéru</t>
  </si>
  <si>
    <t>Výkon spaľovacieho motora (kW)</t>
  </si>
  <si>
    <t>zážihový alebo vznetový (presne) alebo Mild-Hybrid (kombinácia so zážihovým alebo vznetovým  motorom)</t>
  </si>
  <si>
    <t>bezolovnatý benzín, oktánové číslo 95 alebo motorová nafta</t>
  </si>
  <si>
    <t xml:space="preserve">70 l </t>
  </si>
  <si>
    <t xml:space="preserve">min. 210 kW </t>
  </si>
  <si>
    <t>Sedadlá vzadu s masažnou funkciou</t>
  </si>
  <si>
    <t>Vlajkonosiče vpredu na ľavom aj pravom blatníku</t>
  </si>
  <si>
    <t>požaduje sa:
digitálne rádio, soundsystem, handfree telefonovanie cez Bluetooth, digitálny tv tuner, multifunkčný dotykový farebný displej vpredu, mutimedialný systém vzadu pre zadné sedádlá displej v opierkach predných sedadiel alebo uchytený do stropu pred zadnými sedadlami</t>
  </si>
  <si>
    <t>tmavá farba resp. možnosť výberu farieb z ponuky dodávateľa</t>
  </si>
  <si>
    <t>koža čierna, resp. možnosť výberu farieb z ponuky dodávateľa</t>
  </si>
  <si>
    <t>Akustické izolačné sklá vozidla znižujúce prestup hluku</t>
  </si>
  <si>
    <t>Natačanie zadnej nápravy</t>
  </si>
  <si>
    <t>Lehota dodania automobilov od účinnosti kúpnej zmluvy v dňoch</t>
  </si>
  <si>
    <t>Bezpečnostné pásy s predpínačom</t>
  </si>
  <si>
    <t>12V alebo 230V zásuvka v batožinovom priestore</t>
  </si>
  <si>
    <t>požadujeme 1 kus červenej farby a 1k kus modrej farby</t>
  </si>
  <si>
    <t xml:space="preserve">cena bez položky 98 - zimná sada diskov
cena bez položky 99 - Servis </t>
  </si>
  <si>
    <t>Predmetom zákazky je uzavretie kúpnej zmluvy na dodanie 2 ks automobilov typu limuzína /sedan/  + dodanie 2 ks  vykonných automobilov typu SUV 4x4 pre potreby MVSR</t>
  </si>
  <si>
    <t>Automobily musí spĺňať všetky požiadavky na verejného obstarávateľa. Všetky požiadavky na predmet zákazky sú v súťažných podkladoch stanovené ako minimálne pokiaľ pri konkrétnej požiadavke nie je výslovne uvedená presná hodnota alebo je explicitne uvedené, že ide o maximálnu hodnotu. </t>
  </si>
  <si>
    <t>Limuzína /Sedan/ pre MVSR</t>
  </si>
  <si>
    <t>podľa technickej špecifikácie v hárku "VRZ_zostava2_spec č.1" vrátane montáže. Kompatibilné s ponúkanými automobilom</t>
  </si>
  <si>
    <t>podľa technickej špecifikácie v hárku "VRZ_zostava2_spec č.2" vrátane montáže. Kompatibilné s ponúkanými automobilom</t>
  </si>
  <si>
    <t>2.2</t>
  </si>
  <si>
    <t>Vykonný automobil typu SUV</t>
  </si>
  <si>
    <t>Automobily musia byť z aktuálneho modelového portfólia výrobcu a nesmú byť vyrobené viac ako 10 mesiacov pred momentom dodania</t>
  </si>
  <si>
    <t xml:space="preserve"> AF - viacúčelové vozidlo (v tomto prípade SUV)
(dvojpriestorová)</t>
  </si>
  <si>
    <t>5 (presne)</t>
  </si>
  <si>
    <t>Farba automobilu</t>
  </si>
  <si>
    <t xml:space="preserve">min. 2900 mm                   </t>
  </si>
  <si>
    <t>Grafické znázornenie parametrov a až f (pol. 1.13 až 1.18)</t>
  </si>
  <si>
    <t xml:space="preserve">parameter A - priestor pre vodiča a spolujazdca vpredu (merané od brzdového pedálu)    </t>
  </si>
  <si>
    <t>Min. 100 cm (pri kontrolnom meraní je prípustná odchýlka +- 1 cm) pri prednom sedadle posunutom na doraz vzad</t>
  </si>
  <si>
    <t>parameter B - priestor pre spolujazdcov v vzadu</t>
  </si>
  <si>
    <t xml:space="preserve">Min. 70 cm (pri kontrolnom meraní je prípustná odchýlka +- 1 cm) pri prednom sedadle posunutom na vzdialenosť 100 cm </t>
  </si>
  <si>
    <t>parameter C - priestor pre hlavu vpredu</t>
  </si>
  <si>
    <t>Min. 95 cm (pri kontrolnom meraní je prípustná odchýlka +- 1 cm)  merané od spojnice sedáku s operadlom kolmo k sedáku (sedadlo v nejnižšej možnej polohe)</t>
  </si>
  <si>
    <t xml:space="preserve">parameter D - priestor pre hlavu vzadu </t>
  </si>
  <si>
    <t xml:space="preserve">Min. 95 cm (pri kontrolnom meraní je prípustná odchýlka +- 1 cm) merané od spojnice sedáku s operadlem v predĺženej línii operadla do stropu (nastavenie sedadiel zodpovedajúce udávanému parametru objemu batožinového priestoru) </t>
  </si>
  <si>
    <t>parameter E - šírka v lakťoch vpredu</t>
  </si>
  <si>
    <t>min. 145 cm (pri kontrolnom meraní je prípustná odchýlka +- 1 cm)</t>
  </si>
  <si>
    <t>parameter F - šírka v lakťoch vzadu</t>
  </si>
  <si>
    <t>min. 170 mm</t>
  </si>
  <si>
    <t>Objem batožinového priestoru (l) bez sklopených zadných sedadiel</t>
  </si>
  <si>
    <t>min. 600 l</t>
  </si>
  <si>
    <t>Motor</t>
  </si>
  <si>
    <t>zažihový alebo Mild-Hybrid (kombinácia so zážihovým  motorom)</t>
  </si>
  <si>
    <t>Emisie CO2 kombinované podľa normy WLTP (g/km)</t>
  </si>
  <si>
    <t>horná hranica údaja max. 290 g/km</t>
  </si>
  <si>
    <t>výkon spaľovacieho motora  (kW/k)</t>
  </si>
  <si>
    <t xml:space="preserve">min. 370 kW               </t>
  </si>
  <si>
    <t>objem motora</t>
  </si>
  <si>
    <t>min. 3900 cm3</t>
  </si>
  <si>
    <t>Kombinovaná spotreba podľa normy WLTP (l / 100 km)</t>
  </si>
  <si>
    <t>horná hranica údaja max. 17 l / 100 km</t>
  </si>
  <si>
    <t>min. 75 l</t>
  </si>
  <si>
    <t>pohon náprav</t>
  </si>
  <si>
    <t>všetkých štyroch kolies (4x4)</t>
  </si>
  <si>
    <t>min. 8-stupňová</t>
  </si>
  <si>
    <t>Alarm</t>
  </si>
  <si>
    <t>min. 6 (predné s vypínateľným na strane spolujazdca, bočné a hlavové pre vodiča a spolujazdca)</t>
  </si>
  <si>
    <t>Trojbodové bezpečnostné pásy na všetkých sedadlách (aj tretie sedadlo vzadu v strede)</t>
  </si>
  <si>
    <t>Denné svietenie svetiel LED</t>
  </si>
  <si>
    <t>Predné svetlomety do hmly</t>
  </si>
  <si>
    <t>požaduje sa (nepožaduje sa v prípade, ak uchádzač ponúkne automobil, ktorého predné svetlomety svojou konštrukciou, riadením distribúcie svetelného lúča a svojim umiestnením plnohodnotne plnia funkciu predných svetlometov do hmly)</t>
  </si>
  <si>
    <t>Výškovo a pozdĺžne nastaviteľný kožený multifunkčný volant</t>
  </si>
  <si>
    <t>Bezkľúčové odomykanie a zamykanie a štartovanie tlačidlom</t>
  </si>
  <si>
    <t>Centrálne zamykanie s dialkovým ovládaním</t>
  </si>
  <si>
    <t>Elektrické ovládanie okien vpredu a vzadu (vzadu s tzv. destskou poistkou, t .j. s možnosťou deaktivácie ovládania zadných okien z miesta vodiča)</t>
  </si>
  <si>
    <t>Osvetlenie interiéru vpredu a vzadu</t>
  </si>
  <si>
    <t>Vnútorné spätné zrkadlo so zabezpečením proti oslneniu (min. manuálne prepínateľné)</t>
  </si>
  <si>
    <t>Vyhrievané predné a zadné okno</t>
  </si>
  <si>
    <t>koža čierna</t>
  </si>
  <si>
    <t>Delené sklopné zadné sedadlá (napr. 60:40, 3:2 a pod.)</t>
  </si>
  <si>
    <t xml:space="preserve">2x integrovaná zásuvka USB pre dobíjanie elektrických zariadení v priestore medzi vodičom a spolujazdcom (dostupné aj po montáži doplnkovej výbavy). Riešenie redukciou nie je prípustné. </t>
  </si>
  <si>
    <t>Zadný stierač</t>
  </si>
  <si>
    <t>Kryt batožinového priestoru (roleta alebo pevný kryt)</t>
  </si>
  <si>
    <t xml:space="preserve">Rádio s min. 9" displejom, USB mediálnym vstupom, funkcia zrkadlenia smartfonu Android auto aj Apple carplay, Bluetooth pripojenie telefónu, funkcia handfree telefonovania, anténa a repro sústava pre ozvučenie vozidla. Navigačný systém s bezplatnou aktualizáciou máp počas obdobia min. 5 rokov (uplatniteľné v ktoromkoľvek autorizovanom servisnom stredisku) </t>
  </si>
  <si>
    <t>Povinná výstroj a výbava stanovená pre daný druh vozidla (v zmysle zákona č. 106/2018 Z.z., resp. vyhlášky č. 134/2018 Z. z.) - homologizovaný prenosný výstražný trojuholník, lekárnička)</t>
  </si>
  <si>
    <t>Pozdĺžne strešné nosiče alebo zabudované montážne body priečnikov</t>
  </si>
  <si>
    <t>2x ručný hasiaci prístroj práškový (2 kg) upevnený v batožinovom priestore na ľahko dostupnom mieste umožňujúcom jeho okamžité použitie.</t>
  </si>
  <si>
    <t>min. dojazdové rezervné koleso s príslušenstvom /zdvihák, kľúč na kolesa/</t>
  </si>
  <si>
    <t xml:space="preserve">Požiadavky na navádzací informačný panel </t>
  </si>
  <si>
    <t>Sedan /Limuzína/ pre MVSR</t>
  </si>
  <si>
    <t>Servis sedan</t>
  </si>
  <si>
    <t>Zimná sada diskov sedan</t>
  </si>
  <si>
    <t>Svetelné a zvukové výstražné zariadenie pre skrytú montáž s určením pre Políciu SR (zostava 2) VRZ_zostava2_spec č.1 sedan</t>
  </si>
  <si>
    <t>Výkonné SUV pre MVSR</t>
  </si>
  <si>
    <t xml:space="preserve">cena bez položky 89 - zimná sada diskov
cena bez položky 91 - Servis </t>
  </si>
  <si>
    <t>Svetelné a zvukové výstražné zariadenie pre skrytú montáž s určením pre Políciu SR (zostava 2) VRZ_zostava2_spec č.2 výkonné SUV</t>
  </si>
  <si>
    <t>Servis výkonné SUV</t>
  </si>
  <si>
    <t>Zimná sada diskov vykonné SUV</t>
  </si>
  <si>
    <t>Svetelné a zvukové výstražné zariadenie pre skrytú montáž s určením pre Políciu SR (zostava 2) - technická špecifikácia č.2</t>
  </si>
  <si>
    <t>Svetelné a zvukové výstražné zariadenie pre skrytú montáž s určením pre Políciu SR (zostava 2) - technická špecifikácia č.1</t>
  </si>
  <si>
    <t>Sedadlá vpredu  s aktívnou ventiláciou a vyhrievaním</t>
  </si>
  <si>
    <t>Sedadlá  vzadu s  vyhrievaním</t>
  </si>
  <si>
    <t>Verejný obstarávateľ požaduje, aby oba typy ponúknutých vozidiel boli rovnakej značky.</t>
  </si>
  <si>
    <t>2 kusy priame exteriérové LED-diodové výstražné svetlá skladajúce sa každé z min. 12 ks LED (alebo 2x6 ks LED)  červenej a modrej farby (na ľavej strane vozidla červenej farby a na pravej strane vozidla modrej farby) alebo červeno-modrej farby so stroboskopickým efektom a maximálnou hodnotou efektívnej svietivosti v zmysle predpisu EHK č. 65, (umiestnenie spresní obstarávateľ podľa typu vozidla – spravidla ide o umiestnenie pred chladičom v prednej maske vozidla)</t>
  </si>
  <si>
    <t xml:space="preserve">1 kus sklopného alebo pevného programovateľného (prostredníctvom USB portu) navádzacieho informačného panelu, inštalovaného v interiéri vozidla v priestore zadného okna čo najbližšie k nemu; panel musí byť uchytený na pevnom podklade o karosériu pod zadným oknom, v prípade karosérie typu combi požadujeme uchytenie na nosníkoch z hliníkových profilov (alebo iný vhodný materiál),  alternatívou je aj možnosť uchytenia panelu v priestore spodného alebo vrchného okraja okna na dverách batožinového priestoru s možným presahom sklopeného panelu cez líniu dverí max. 50mm. Vyklopený panel musí smerovať kolmo k zemi. Umiestnenie a spôsob uchytenia infopanelu odsúhlasí vopred objednávateľ.
Panel musí obsahovať pamäť na minimálne 30 rôznych zobrazovacích textov (min. 10 už naprogramovaných po odsúhlasení objednávateľom), panel musí mať zobrazovaciu plochu v minimálnych rozmeroch (šxv) 400 mm x 100 mm; písmo textu musí byť zobrazované prostredníctvom min. dvoch červených LED diód (s priemerom min. 5 mm) vedľa seba a na výšku min. v 15 riadkoch LED diód; možnosť zobraziť naraz min. 8 znakov/písmen; možnosť zobrazenia smerových šípok; ovládaný musí byť na diaľku z priestoru vodiča/spolujazdca a na displeji ovládača musí byť zobrazovaný samotný text nápisu; príkon panelu pri rozsvietení všetkých LED diód musí byť minimálne 14 W (ľahko čitateľný aj pri slnečnom počasí). </t>
  </si>
  <si>
    <t>Asistent nočného videnia s rozlišovaním chodcov alebo LED svetlomety + radar</t>
  </si>
  <si>
    <t>požaduje sa + min. 3x kľúč alebo 2x kľúč a 1x karta (na princípe NFC)</t>
  </si>
  <si>
    <t>požaduje sa + min. 3x kľúč alebo 2x kľúč a 1x karta (na princípe NFC)</t>
  </si>
  <si>
    <t>x</t>
  </si>
  <si>
    <t>položka odstráneá z opisu</t>
  </si>
  <si>
    <t>Povinná výstroj a výbava stanovená pre daný druh vozidla (v zmysle zákona č. 106/2018 Z.z., resp. vyhlášky č. 134/2018 Z. z.) - homologizovaný prenosný výstražný trojuholník, rezervné koleso min. dojazdové resp. miestošetriace rezervné koleso alebo Lepiaca sada na opravu defektu v kombunácii s Runflat pneumatiky, lekárnička). Rovnako požadujeme aj dodanie štartovacích káblov.</t>
  </si>
  <si>
    <t>Min. adaptívne digitálne MATRIX LED svetlomety s ostrekovačmi / bez ostrekovačov (denné svietenie svetiel LED, zadné LED svetlá)</t>
  </si>
  <si>
    <t>5 ks diskov kolies z ľahkých zliatin min. 20" so sadou 5 ks letných pneumatík s rýchlostným a hmotnostnými indexom kompatibilným s automobilom (celoročné pneu nie sú prípustné). Možnosť výberu designu kolies z bežne dodávaných modelov v ponuke výrobcu. Montáž na vozidle podľa dátumu dodania (15.9. - 30.3. - zimná sada)</t>
  </si>
  <si>
    <t xml:space="preserve">5 ks diskov kolies z ľahkých zliatin min. 19" so sadou 5 ks zimných premiových pneumatík (napr. Continental, Goodyear, Michelin a pod.) s rýchlostným a hmotnostnými indexom kompatibilným s automobilom (možnosť výberu designu kolies z bežne dodávaných modelov v ponuke dodávateľa) (celoročné pneu nie sú prípustné) (ďalej aj ako "zimná sada diskov"). </t>
  </si>
  <si>
    <t xml:space="preserve">min. 3100 mm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</si>
</sst>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9"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b/>
      <sz val="12"/>
      <color theme="1"/>
      <name val="Arial Narrow"/>
      <family val="2"/>
    </font>
    <font>
      <sz val="10"/>
      <color rgb="FF000000"/>
      <name val="Arial Narrow"/>
      <family val="2"/>
    </font>
    <font>
      <b/>
      <sz val="10"/>
      <color rgb="FF000000"/>
      <name val="Arial Narrow"/>
      <family val="2"/>
    </font>
    <font>
      <sz val="8"/>
      <name val="Calibri"/>
      <family val="2"/>
      <charset val="238"/>
      <scheme val="minor"/>
    </font>
    <font>
      <sz val="12"/>
      <color theme="1"/>
      <name val="Arial"/>
      <family val="2"/>
    </font>
    <font>
      <sz val="10"/>
      <color theme="1"/>
      <name val="Arial Narrow"/>
      <family val="2"/>
      <charset val="238"/>
    </font>
    <font>
      <sz val="10"/>
      <name val="Arial Narrow"/>
      <family val="2"/>
    </font>
    <font>
      <sz val="10"/>
      <color rgb="FFFF0000"/>
      <name val="Arial Narrow"/>
      <family val="2"/>
    </font>
    <font>
      <sz val="10"/>
      <color rgb="FF00B050"/>
      <name val="Arial Narrow"/>
      <family val="2"/>
    </font>
    <font>
      <b/>
      <sz val="10"/>
      <color rgb="FFFF0000"/>
      <name val="Arial Narrow"/>
      <family val="2"/>
    </font>
    <font>
      <sz val="11"/>
      <color theme="1"/>
      <name val="Arial Narrow"/>
      <family val="2"/>
    </font>
    <font>
      <u/>
      <sz val="10"/>
      <color rgb="FF000000"/>
      <name val="Arial Narrow"/>
      <family val="2"/>
    </font>
    <font>
      <sz val="10"/>
      <color rgb="FF000000"/>
      <name val="Arial Narrow"/>
      <family val="2"/>
      <charset val="238"/>
    </font>
    <font>
      <b/>
      <sz val="11"/>
      <color theme="1"/>
      <name val="Calibri"/>
      <family val="2"/>
      <charset val="238"/>
      <scheme val="minor"/>
    </font>
    <font>
      <sz val="10"/>
      <color theme="0" tint="-0.34998626667073579"/>
      <name val="Arial Narrow"/>
      <family val="2"/>
    </font>
  </fonts>
  <fills count="8">
    <fill>
      <patternFill patternType="none"/>
    </fill>
    <fill>
      <patternFill patternType="gray125"/>
    </fill>
    <fill>
      <patternFill patternType="solid">
        <fgColor theme="4" tint="0.79998168889431442"/>
        <bgColor indexed="64"/>
      </patternFill>
    </fill>
    <fill>
      <patternFill patternType="lightUp">
        <fgColor theme="0" tint="-0.499984740745262"/>
        <bgColor indexed="65"/>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lightUp">
        <fgColor theme="0" tint="-0.499984740745262"/>
        <bgColor theme="9" tint="0.79998168889431442"/>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165">
    <xf numFmtId="0" fontId="0" fillId="0" borderId="0" xfId="0"/>
    <xf numFmtId="0" fontId="1" fillId="0" borderId="0" xfId="0" applyFont="1"/>
    <xf numFmtId="0" fontId="2" fillId="2" borderId="8" xfId="0" applyFont="1" applyFill="1" applyBorder="1" applyAlignment="1">
      <alignment horizontal="center" vertical="center"/>
    </xf>
    <xf numFmtId="49" fontId="0" fillId="0" borderId="0" xfId="0" applyNumberFormat="1"/>
    <xf numFmtId="49" fontId="2" fillId="2" borderId="15" xfId="0" applyNumberFormat="1"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49" fontId="1" fillId="0" borderId="0" xfId="0" applyNumberFormat="1" applyFont="1" applyAlignment="1">
      <alignment horizontal="center"/>
    </xf>
    <xf numFmtId="0" fontId="5" fillId="0" borderId="0" xfId="0" applyFont="1" applyAlignment="1">
      <alignment horizontal="left" vertical="top"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1" fontId="2" fillId="2" borderId="16" xfId="0" applyNumberFormat="1" applyFont="1" applyFill="1" applyBorder="1" applyAlignment="1">
      <alignment horizontal="center" vertical="center" wrapText="1"/>
    </xf>
    <xf numFmtId="1" fontId="1" fillId="0" borderId="2"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1" fontId="0" fillId="0" borderId="0" xfId="0" applyNumberFormat="1"/>
    <xf numFmtId="164" fontId="2" fillId="2" borderId="16" xfId="0" applyNumberFormat="1" applyFont="1" applyFill="1" applyBorder="1" applyAlignment="1">
      <alignment horizontal="center" vertical="center" wrapText="1"/>
    </xf>
    <xf numFmtId="164" fontId="2" fillId="2" borderId="17" xfId="0" applyNumberFormat="1" applyFont="1" applyFill="1" applyBorder="1" applyAlignment="1">
      <alignment horizontal="center" vertical="center" wrapText="1"/>
    </xf>
    <xf numFmtId="164" fontId="1" fillId="0" borderId="2" xfId="0" applyNumberFormat="1" applyFont="1" applyBorder="1" applyAlignment="1">
      <alignment horizontal="center" vertical="center" wrapText="1"/>
    </xf>
    <xf numFmtId="164" fontId="0" fillId="0" borderId="0" xfId="0" applyNumberFormat="1"/>
    <xf numFmtId="0" fontId="1" fillId="0" borderId="18" xfId="0" applyFont="1" applyBorder="1" applyAlignment="1">
      <alignment horizontal="center" vertical="center" wrapText="1"/>
    </xf>
    <xf numFmtId="164" fontId="2" fillId="2" borderId="17" xfId="0" applyNumberFormat="1" applyFont="1" applyFill="1" applyBorder="1" applyAlignment="1">
      <alignment horizontal="center" vertical="center"/>
    </xf>
    <xf numFmtId="0" fontId="1" fillId="0" borderId="1" xfId="0" applyFont="1" applyBorder="1" applyAlignment="1">
      <alignment vertical="center" wrapText="1"/>
    </xf>
    <xf numFmtId="0" fontId="1" fillId="3" borderId="1" xfId="0" applyFont="1" applyFill="1" applyBorder="1" applyAlignment="1">
      <alignment horizontal="left" vertical="center" wrapText="1"/>
    </xf>
    <xf numFmtId="0" fontId="2" fillId="2" borderId="9" xfId="0" applyFont="1" applyFill="1" applyBorder="1" applyAlignment="1">
      <alignment horizontal="center" vertical="center" wrapText="1"/>
    </xf>
    <xf numFmtId="0" fontId="1" fillId="4" borderId="1" xfId="0" applyFont="1" applyFill="1" applyBorder="1"/>
    <xf numFmtId="0" fontId="1" fillId="0" borderId="1" xfId="0" applyFont="1" applyBorder="1" applyAlignment="1">
      <alignment wrapText="1"/>
    </xf>
    <xf numFmtId="0" fontId="1" fillId="4" borderId="2" xfId="0" applyFont="1" applyFill="1" applyBorder="1"/>
    <xf numFmtId="0" fontId="3" fillId="4" borderId="1" xfId="0" applyFont="1" applyFill="1" applyBorder="1"/>
    <xf numFmtId="0" fontId="1" fillId="0" borderId="18" xfId="0" applyFont="1" applyBorder="1" applyAlignment="1">
      <alignment vertical="center" wrapText="1"/>
    </xf>
    <xf numFmtId="0" fontId="1" fillId="4" borderId="18" xfId="0" applyFont="1" applyFill="1" applyBorder="1"/>
    <xf numFmtId="0" fontId="3" fillId="4" borderId="2" xfId="0" applyFont="1" applyFill="1" applyBorder="1"/>
    <xf numFmtId="0" fontId="3" fillId="4" borderId="18" xfId="0" applyFont="1" applyFill="1" applyBorder="1"/>
    <xf numFmtId="0" fontId="1" fillId="0" borderId="2" xfId="0" applyFont="1" applyBorder="1" applyAlignment="1">
      <alignment wrapText="1"/>
    </xf>
    <xf numFmtId="0" fontId="1" fillId="0" borderId="2" xfId="0" applyFont="1" applyBorder="1" applyAlignment="1">
      <alignment vertical="center" wrapText="1"/>
    </xf>
    <xf numFmtId="0" fontId="1" fillId="0" borderId="18" xfId="0" applyFont="1" applyBorder="1" applyAlignment="1">
      <alignment horizontal="left" wrapText="1"/>
    </xf>
    <xf numFmtId="49" fontId="2" fillId="2" borderId="15" xfId="0" applyNumberFormat="1" applyFont="1" applyFill="1" applyBorder="1" applyAlignment="1">
      <alignment horizontal="center" vertical="center"/>
    </xf>
    <xf numFmtId="164" fontId="1" fillId="4" borderId="2" xfId="0" applyNumberFormat="1" applyFont="1" applyFill="1" applyBorder="1" applyAlignment="1">
      <alignment horizontal="center" vertical="center" wrapText="1"/>
    </xf>
    <xf numFmtId="164" fontId="1" fillId="4" borderId="1" xfId="0" applyNumberFormat="1" applyFont="1" applyFill="1" applyBorder="1" applyAlignment="1">
      <alignment horizontal="center" vertical="center" wrapText="1"/>
    </xf>
    <xf numFmtId="0" fontId="1" fillId="0" borderId="0" xfId="0" applyFont="1" applyAlignment="1">
      <alignment horizontal="left" wrapText="1"/>
    </xf>
    <xf numFmtId="0" fontId="1" fillId="0" borderId="25" xfId="0" applyFont="1" applyBorder="1" applyAlignment="1">
      <alignment horizontal="left" wrapText="1"/>
    </xf>
    <xf numFmtId="0" fontId="1" fillId="0" borderId="13" xfId="0" applyFont="1" applyBorder="1" applyAlignment="1">
      <alignment horizontal="left" wrapText="1"/>
    </xf>
    <xf numFmtId="0" fontId="2" fillId="0" borderId="19" xfId="0" applyFont="1" applyBorder="1" applyAlignment="1">
      <alignment horizontal="left"/>
    </xf>
    <xf numFmtId="0" fontId="2" fillId="0" borderId="21" xfId="0" applyFont="1" applyBorder="1" applyAlignment="1">
      <alignment horizontal="left"/>
    </xf>
    <xf numFmtId="0" fontId="2" fillId="0" borderId="23" xfId="0" applyFont="1" applyBorder="1" applyAlignment="1">
      <alignment horizontal="left" wrapText="1"/>
    </xf>
    <xf numFmtId="0" fontId="1" fillId="0" borderId="0" xfId="0" applyFont="1" applyAlignment="1">
      <alignment horizontal="left"/>
    </xf>
    <xf numFmtId="0" fontId="5" fillId="0" borderId="25" xfId="0" applyFont="1" applyBorder="1" applyAlignment="1">
      <alignment horizontal="left" wrapText="1"/>
    </xf>
    <xf numFmtId="0" fontId="5" fillId="0" borderId="0" xfId="0" applyFont="1" applyAlignment="1">
      <alignment horizontal="left" wrapText="1"/>
    </xf>
    <xf numFmtId="0" fontId="1" fillId="0" borderId="12" xfId="0" applyFont="1" applyBorder="1" applyAlignment="1">
      <alignment horizontal="left" wrapText="1"/>
    </xf>
    <xf numFmtId="0" fontId="1" fillId="0" borderId="12" xfId="0" applyFont="1" applyBorder="1" applyAlignment="1">
      <alignment horizontal="left"/>
    </xf>
    <xf numFmtId="0" fontId="1" fillId="0" borderId="26" xfId="0" applyFont="1" applyBorder="1" applyAlignment="1">
      <alignment horizontal="left" wrapText="1"/>
    </xf>
    <xf numFmtId="0" fontId="1" fillId="0" borderId="11" xfId="0" applyFont="1" applyBorder="1" applyAlignment="1">
      <alignment horizontal="left"/>
    </xf>
    <xf numFmtId="0" fontId="1" fillId="5" borderId="1" xfId="0" applyFont="1" applyFill="1" applyBorder="1" applyAlignment="1">
      <alignment vertical="center" wrapText="1"/>
    </xf>
    <xf numFmtId="0" fontId="1" fillId="5" borderId="0" xfId="0" applyFont="1" applyFill="1"/>
    <xf numFmtId="49" fontId="9" fillId="0" borderId="1" xfId="0" applyNumberFormat="1" applyFont="1" applyBorder="1"/>
    <xf numFmtId="3" fontId="9" fillId="0" borderId="1" xfId="0" applyNumberFormat="1" applyFont="1" applyBorder="1" applyAlignment="1">
      <alignment horizontal="center" vertical="center" wrapText="1"/>
    </xf>
    <xf numFmtId="0" fontId="11" fillId="0" borderId="0" xfId="0" applyFont="1" applyAlignment="1">
      <alignment wrapText="1"/>
    </xf>
    <xf numFmtId="0" fontId="1" fillId="0" borderId="0" xfId="0" applyFont="1" applyAlignment="1">
      <alignment wrapText="1"/>
    </xf>
    <xf numFmtId="0" fontId="1" fillId="5" borderId="0" xfId="0" applyFont="1" applyFill="1" applyAlignment="1">
      <alignment wrapText="1"/>
    </xf>
    <xf numFmtId="0" fontId="12" fillId="0" borderId="0" xfId="0" applyFont="1" applyAlignment="1">
      <alignment wrapText="1"/>
    </xf>
    <xf numFmtId="0" fontId="1" fillId="0" borderId="1" xfId="0" applyFont="1" applyBorder="1" applyAlignment="1">
      <alignment horizontal="left" wrapText="1"/>
    </xf>
    <xf numFmtId="0" fontId="1" fillId="5" borderId="1" xfId="0" applyFont="1" applyFill="1" applyBorder="1" applyAlignment="1">
      <alignment wrapText="1"/>
    </xf>
    <xf numFmtId="0" fontId="10" fillId="5" borderId="1" xfId="0" applyFont="1" applyFill="1" applyBorder="1" applyAlignment="1">
      <alignment wrapText="1"/>
    </xf>
    <xf numFmtId="0" fontId="3" fillId="4" borderId="2" xfId="0" applyFont="1" applyFill="1" applyBorder="1" applyAlignment="1">
      <alignment wrapText="1"/>
    </xf>
    <xf numFmtId="0" fontId="1" fillId="5" borderId="2" xfId="0" applyFont="1" applyFill="1" applyBorder="1" applyAlignment="1">
      <alignment vertical="center" wrapText="1"/>
    </xf>
    <xf numFmtId="0" fontId="1" fillId="5" borderId="2" xfId="0" applyFont="1" applyFill="1" applyBorder="1" applyAlignment="1">
      <alignment horizontal="left" vertical="center" wrapText="1"/>
    </xf>
    <xf numFmtId="0" fontId="1" fillId="0" borderId="18" xfId="0" applyFont="1" applyBorder="1" applyAlignment="1">
      <alignment wrapText="1"/>
    </xf>
    <xf numFmtId="0" fontId="8" fillId="0" borderId="0" xfId="0" applyFont="1" applyAlignment="1">
      <alignment wrapText="1"/>
    </xf>
    <xf numFmtId="0" fontId="9" fillId="4" borderId="20"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0" fillId="0" borderId="0" xfId="0" applyAlignment="1">
      <alignment horizontal="center" vertical="center"/>
    </xf>
    <xf numFmtId="0" fontId="0" fillId="4" borderId="20" xfId="0" applyFill="1" applyBorder="1" applyAlignment="1">
      <alignment horizontal="center" vertical="center"/>
    </xf>
    <xf numFmtId="0" fontId="0" fillId="4" borderId="24" xfId="0" applyFill="1" applyBorder="1" applyAlignment="1">
      <alignment horizontal="center" vertical="center"/>
    </xf>
    <xf numFmtId="0" fontId="10" fillId="0" borderId="27" xfId="0" applyFont="1" applyBorder="1" applyAlignment="1">
      <alignment horizontal="left" wrapText="1"/>
    </xf>
    <xf numFmtId="0" fontId="0" fillId="4" borderId="11" xfId="0" applyFill="1" applyBorder="1" applyAlignment="1">
      <alignment horizontal="center" vertical="center"/>
    </xf>
    <xf numFmtId="0" fontId="1" fillId="0" borderId="28" xfId="0" applyFont="1" applyBorder="1" applyAlignment="1">
      <alignment horizontal="left" wrapText="1"/>
    </xf>
    <xf numFmtId="0" fontId="0" fillId="4" borderId="12" xfId="0" applyFill="1" applyBorder="1" applyAlignment="1">
      <alignment horizontal="center" vertical="center"/>
    </xf>
    <xf numFmtId="0" fontId="5" fillId="0" borderId="28" xfId="0" applyFont="1" applyBorder="1" applyAlignment="1">
      <alignment horizontal="left" wrapText="1"/>
    </xf>
    <xf numFmtId="0" fontId="5" fillId="0" borderId="29" xfId="0" applyFont="1" applyBorder="1" applyAlignment="1">
      <alignment horizontal="left" wrapText="1"/>
    </xf>
    <xf numFmtId="0" fontId="0" fillId="4" borderId="26" xfId="0" applyFill="1" applyBorder="1" applyAlignment="1">
      <alignment horizontal="center" vertical="center"/>
    </xf>
    <xf numFmtId="0" fontId="10" fillId="5" borderId="13" xfId="0" applyFont="1" applyFill="1" applyBorder="1" applyAlignment="1">
      <alignment horizontal="left" vertical="center" wrapText="1"/>
    </xf>
    <xf numFmtId="0" fontId="10" fillId="0" borderId="14" xfId="0" applyFont="1" applyBorder="1" applyAlignment="1">
      <alignment horizontal="left" vertical="center" wrapText="1"/>
    </xf>
    <xf numFmtId="0" fontId="0" fillId="4" borderId="22" xfId="0" applyFill="1" applyBorder="1" applyAlignment="1">
      <alignment horizontal="center" vertical="center"/>
    </xf>
    <xf numFmtId="0" fontId="10" fillId="0" borderId="13" xfId="0" applyFont="1" applyBorder="1" applyAlignment="1">
      <alignment horizontal="left" vertical="center" wrapText="1"/>
    </xf>
    <xf numFmtId="0" fontId="0" fillId="4" borderId="31" xfId="0" applyFill="1" applyBorder="1" applyAlignment="1">
      <alignment horizontal="center" vertical="center"/>
    </xf>
    <xf numFmtId="0" fontId="10" fillId="0" borderId="3" xfId="0" applyFont="1" applyBorder="1" applyAlignment="1">
      <alignment horizontal="left" vertical="center" wrapText="1"/>
    </xf>
    <xf numFmtId="0" fontId="10" fillId="0" borderId="5" xfId="0" applyFont="1" applyBorder="1" applyAlignment="1">
      <alignment horizontal="left" wrapText="1"/>
    </xf>
    <xf numFmtId="0" fontId="0" fillId="4" borderId="17" xfId="0" applyFill="1" applyBorder="1" applyAlignment="1">
      <alignment horizontal="center" vertical="center"/>
    </xf>
    <xf numFmtId="0" fontId="10" fillId="0" borderId="13" xfId="0" applyFont="1" applyBorder="1" applyAlignment="1">
      <alignment horizontal="left" wrapText="1"/>
    </xf>
    <xf numFmtId="0" fontId="4" fillId="2" borderId="8" xfId="0" applyFont="1" applyFill="1" applyBorder="1" applyAlignment="1">
      <alignment horizontal="center" vertical="center" wrapText="1"/>
    </xf>
    <xf numFmtId="0" fontId="14" fillId="0" borderId="2" xfId="0" applyFont="1" applyBorder="1" applyAlignment="1">
      <alignment wrapText="1"/>
    </xf>
    <xf numFmtId="0" fontId="14" fillId="0" borderId="1" xfId="0" applyFont="1" applyBorder="1" applyAlignment="1">
      <alignment wrapText="1"/>
    </xf>
    <xf numFmtId="49"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0" borderId="1" xfId="0" applyFont="1" applyBorder="1" applyAlignment="1">
      <alignment horizontal="left" vertical="center" wrapText="1"/>
    </xf>
    <xf numFmtId="0" fontId="1" fillId="0" borderId="1" xfId="0" applyFont="1" applyBorder="1" applyAlignment="1">
      <alignment horizontal="left" vertical="top" wrapText="1"/>
    </xf>
    <xf numFmtId="0" fontId="16" fillId="0" borderId="8" xfId="0" applyFont="1" applyBorder="1" applyAlignment="1">
      <alignment vertical="center" wrapText="1"/>
    </xf>
    <xf numFmtId="0" fontId="16" fillId="0" borderId="5" xfId="0" applyFont="1" applyBorder="1" applyAlignment="1">
      <alignment vertical="center" wrapText="1"/>
    </xf>
    <xf numFmtId="0" fontId="1" fillId="0" borderId="15" xfId="0" applyFont="1" applyBorder="1" applyAlignment="1">
      <alignment horizontal="left" vertical="center" wrapText="1"/>
    </xf>
    <xf numFmtId="0" fontId="1" fillId="4" borderId="8" xfId="0" applyFont="1" applyFill="1" applyBorder="1" applyAlignment="1">
      <alignment horizontal="center" vertical="center" wrapText="1"/>
    </xf>
    <xf numFmtId="0" fontId="1" fillId="0" borderId="1" xfId="0" applyFont="1" applyBorder="1" applyAlignment="1">
      <alignment horizontal="left" vertical="center" wrapText="1"/>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49" fontId="1" fillId="0" borderId="1" xfId="0" applyNumberFormat="1" applyFont="1" applyBorder="1" applyAlignment="1">
      <alignment horizontal="center"/>
    </xf>
    <xf numFmtId="0" fontId="1" fillId="0" borderId="1" xfId="0" applyFont="1" applyBorder="1" applyAlignment="1">
      <alignment horizontal="center" vertical="center"/>
    </xf>
    <xf numFmtId="0" fontId="3" fillId="4" borderId="1" xfId="0" applyFont="1" applyFill="1" applyBorder="1" applyAlignment="1">
      <alignment wrapText="1"/>
    </xf>
    <xf numFmtId="0" fontId="1" fillId="0" borderId="1" xfId="0" applyFont="1" applyBorder="1" applyAlignment="1">
      <alignment horizontal="center"/>
    </xf>
    <xf numFmtId="0" fontId="1" fillId="0" borderId="1" xfId="0" applyFont="1" applyBorder="1"/>
    <xf numFmtId="0" fontId="10" fillId="0" borderId="1" xfId="0" applyFont="1" applyBorder="1" applyAlignment="1">
      <alignment wrapText="1"/>
    </xf>
    <xf numFmtId="0" fontId="10" fillId="0" borderId="1" xfId="0" applyFont="1" applyBorder="1"/>
    <xf numFmtId="0" fontId="1" fillId="0" borderId="18" xfId="0" applyFont="1" applyBorder="1"/>
    <xf numFmtId="0" fontId="1" fillId="0" borderId="1" xfId="0" applyFont="1" applyBorder="1" applyAlignment="1">
      <alignment vertical="center"/>
    </xf>
    <xf numFmtId="0" fontId="10" fillId="0" borderId="1" xfId="0" applyFont="1" applyBorder="1" applyAlignment="1">
      <alignment horizontal="left" vertical="center"/>
    </xf>
    <xf numFmtId="0" fontId="10" fillId="0" borderId="1" xfId="0" applyFont="1" applyBorder="1" applyAlignment="1">
      <alignment vertical="center" wrapText="1"/>
    </xf>
    <xf numFmtId="0" fontId="2" fillId="2" borderId="8" xfId="0" applyFont="1" applyFill="1" applyBorder="1" applyAlignment="1">
      <alignment horizontal="center" vertical="center" wrapText="1"/>
    </xf>
    <xf numFmtId="0" fontId="9" fillId="0" borderId="26" xfId="0" applyFont="1" applyBorder="1" applyAlignment="1">
      <alignment horizontal="left" vertical="center" wrapText="1"/>
    </xf>
    <xf numFmtId="0" fontId="1" fillId="4" borderId="26" xfId="0" applyFont="1" applyFill="1" applyBorder="1" applyAlignment="1">
      <alignment horizontal="left"/>
    </xf>
    <xf numFmtId="0" fontId="1" fillId="6" borderId="1" xfId="0" applyFont="1" applyFill="1" applyBorder="1" applyAlignment="1">
      <alignment horizontal="center" vertical="center" wrapText="1"/>
    </xf>
    <xf numFmtId="0" fontId="1" fillId="6" borderId="2" xfId="0" applyFont="1" applyFill="1" applyBorder="1" applyAlignment="1">
      <alignment horizontal="left" vertical="center" wrapText="1"/>
    </xf>
    <xf numFmtId="1" fontId="1" fillId="6" borderId="2" xfId="0" applyNumberFormat="1" applyFont="1" applyFill="1" applyBorder="1" applyAlignment="1">
      <alignment horizontal="center" vertical="center" wrapText="1"/>
    </xf>
    <xf numFmtId="164" fontId="1" fillId="6" borderId="2" xfId="0" applyNumberFormat="1" applyFont="1" applyFill="1" applyBorder="1" applyAlignment="1">
      <alignment horizontal="center" vertical="center" wrapText="1"/>
    </xf>
    <xf numFmtId="0" fontId="1" fillId="6" borderId="1" xfId="0" applyFont="1" applyFill="1" applyBorder="1" applyAlignment="1">
      <alignment vertical="center" wrapText="1"/>
    </xf>
    <xf numFmtId="0" fontId="1" fillId="7" borderId="1" xfId="0" applyFont="1" applyFill="1" applyBorder="1" applyAlignment="1">
      <alignment horizontal="left" vertical="center" wrapText="1"/>
    </xf>
    <xf numFmtId="1" fontId="1" fillId="6" borderId="1" xfId="0" applyNumberFormat="1" applyFont="1" applyFill="1" applyBorder="1" applyAlignment="1">
      <alignment horizontal="center" vertical="center" wrapText="1"/>
    </xf>
    <xf numFmtId="164" fontId="1" fillId="6" borderId="1" xfId="0" applyNumberFormat="1" applyFont="1" applyFill="1" applyBorder="1" applyAlignment="1">
      <alignment horizontal="center" vertical="center" wrapText="1"/>
    </xf>
    <xf numFmtId="0" fontId="1" fillId="6" borderId="1" xfId="0" applyFont="1" applyFill="1" applyBorder="1" applyAlignment="1">
      <alignment horizontal="left" vertical="center" wrapText="1"/>
    </xf>
    <xf numFmtId="0" fontId="10" fillId="0" borderId="0" xfId="0" applyFont="1" applyAlignment="1">
      <alignment wrapText="1"/>
    </xf>
    <xf numFmtId="0" fontId="17" fillId="0" borderId="1" xfId="0" applyFont="1" applyBorder="1"/>
    <xf numFmtId="0" fontId="1" fillId="5" borderId="1" xfId="0" applyFont="1" applyFill="1" applyBorder="1" applyAlignment="1">
      <alignment horizontal="center" vertical="center" wrapText="1"/>
    </xf>
    <xf numFmtId="0" fontId="18" fillId="0" borderId="18" xfId="0" applyFont="1" applyBorder="1" applyAlignment="1">
      <alignment horizontal="right" wrapText="1"/>
    </xf>
    <xf numFmtId="0" fontId="18" fillId="0" borderId="1" xfId="0" applyFont="1" applyBorder="1" applyAlignment="1">
      <alignment horizontal="right" wrapText="1"/>
    </xf>
    <xf numFmtId="0" fontId="1" fillId="0" borderId="1" xfId="0" applyFont="1" applyBorder="1" applyAlignment="1">
      <alignment horizontal="left" vertical="center" wrapText="1"/>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0" fillId="0" borderId="1" xfId="0" applyFont="1" applyBorder="1" applyAlignment="1">
      <alignment horizontal="left" vertical="center" wrapText="1"/>
    </xf>
    <xf numFmtId="0" fontId="2" fillId="0" borderId="0" xfId="0" applyFont="1" applyAlignment="1">
      <alignment horizontal="center"/>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26"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2" fillId="2" borderId="15" xfId="0" applyFont="1" applyFill="1" applyBorder="1" applyAlignment="1">
      <alignment horizontal="right" vertical="center" wrapText="1"/>
    </xf>
    <xf numFmtId="0" fontId="2" fillId="2" borderId="16" xfId="0" applyFont="1" applyFill="1" applyBorder="1" applyAlignment="1">
      <alignment horizontal="right"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34635</xdr:colOff>
      <xdr:row>15</xdr:row>
      <xdr:rowOff>80819</xdr:rowOff>
    </xdr:from>
    <xdr:to>
      <xdr:col>16</xdr:col>
      <xdr:colOff>15137</xdr:colOff>
      <xdr:row>19</xdr:row>
      <xdr:rowOff>75407</xdr:rowOff>
    </xdr:to>
    <xdr:pic>
      <xdr:nvPicPr>
        <xdr:cNvPr id="2" name="obrázek 6">
          <a:extLst>
            <a:ext uri="{FF2B5EF4-FFF2-40B4-BE49-F238E27FC236}">
              <a16:creationId xmlns:a16="http://schemas.microsoft.com/office/drawing/2014/main" id="{B21E530C-7124-4649-9548-3DA611FEB5E2}"/>
            </a:ext>
          </a:extLst>
        </xdr:cNvPr>
        <xdr:cNvPicPr/>
      </xdr:nvPicPr>
      <xdr:blipFill>
        <a:blip xmlns:r="http://schemas.openxmlformats.org/officeDocument/2006/relationships" r:embed="rId1" cstate="print"/>
        <a:srcRect/>
        <a:stretch>
          <a:fillRect/>
        </a:stretch>
      </xdr:blipFill>
      <xdr:spPr bwMode="auto">
        <a:xfrm>
          <a:off x="10216860" y="4871894"/>
          <a:ext cx="6476552" cy="222343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5"/>
  <sheetViews>
    <sheetView zoomScale="120" zoomScaleNormal="120" workbookViewId="0">
      <selection activeCell="A5" sqref="A5"/>
    </sheetView>
  </sheetViews>
  <sheetFormatPr defaultColWidth="11.42578125" defaultRowHeight="15" x14ac:dyDescent="0.25"/>
  <cols>
    <col min="1" max="1" width="82.42578125" bestFit="1" customWidth="1"/>
  </cols>
  <sheetData>
    <row r="1" spans="1:1" ht="16.5" thickBot="1" x14ac:dyDescent="0.3">
      <c r="A1" s="90" t="s">
        <v>151</v>
      </c>
    </row>
    <row r="2" spans="1:1" ht="33" x14ac:dyDescent="0.3">
      <c r="A2" s="91" t="s">
        <v>177</v>
      </c>
    </row>
    <row r="3" spans="1:1" ht="49.5" x14ac:dyDescent="0.3">
      <c r="A3" s="92" t="s">
        <v>178</v>
      </c>
    </row>
    <row r="4" spans="1:1" ht="49.5" x14ac:dyDescent="0.3">
      <c r="A4" s="92" t="s">
        <v>152</v>
      </c>
    </row>
    <row r="5" spans="1:1" x14ac:dyDescent="0.25">
      <c r="A5" s="129" t="s">
        <v>255</v>
      </c>
    </row>
  </sheetData>
  <pageMargins left="0.7" right="0.7"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4"/>
  <sheetViews>
    <sheetView tabSelected="1" zoomScaleNormal="100" workbookViewId="0">
      <selection activeCell="C15" sqref="C15"/>
    </sheetView>
  </sheetViews>
  <sheetFormatPr defaultColWidth="8.85546875" defaultRowHeight="12.75" x14ac:dyDescent="0.2"/>
  <cols>
    <col min="1" max="1" width="6.85546875" style="7" customWidth="1"/>
    <col min="2" max="2" width="41.42578125" style="57" customWidth="1"/>
    <col min="3" max="3" width="59.42578125" style="57" customWidth="1"/>
    <col min="4" max="4" width="52.28515625" style="1" customWidth="1"/>
    <col min="5" max="5" width="31.42578125" style="57" customWidth="1"/>
    <col min="6" max="6" width="30.28515625" style="57" customWidth="1"/>
    <col min="7" max="7" width="8.85546875" style="57"/>
    <col min="8" max="8" width="18.140625" style="57" bestFit="1" customWidth="1"/>
    <col min="9" max="9" width="30.28515625" style="1" customWidth="1"/>
    <col min="10" max="16384" width="8.85546875" style="1"/>
  </cols>
  <sheetData>
    <row r="1" spans="1:9" ht="33" customHeight="1" thickBot="1" x14ac:dyDescent="0.25">
      <c r="A1" s="134" t="s">
        <v>179</v>
      </c>
      <c r="B1" s="135"/>
      <c r="C1" s="135"/>
      <c r="D1" s="136"/>
    </row>
    <row r="2" spans="1:9" ht="39.950000000000003" customHeight="1" thickBot="1" x14ac:dyDescent="0.25">
      <c r="A2" s="36" t="s">
        <v>60</v>
      </c>
      <c r="B2" s="5" t="s">
        <v>28</v>
      </c>
      <c r="C2" s="5" t="s">
        <v>29</v>
      </c>
      <c r="D2" s="6" t="s">
        <v>45</v>
      </c>
    </row>
    <row r="3" spans="1:9" ht="25.5" x14ac:dyDescent="0.2">
      <c r="A3" s="10">
        <v>1</v>
      </c>
      <c r="B3" s="10" t="s">
        <v>43</v>
      </c>
      <c r="C3" s="10">
        <v>2</v>
      </c>
      <c r="D3" s="63" t="s">
        <v>40</v>
      </c>
      <c r="E3" s="59"/>
    </row>
    <row r="4" spans="1:9" x14ac:dyDescent="0.2">
      <c r="A4" s="9">
        <v>2</v>
      </c>
      <c r="B4" s="133" t="s">
        <v>31</v>
      </c>
      <c r="C4" s="26" t="s">
        <v>71</v>
      </c>
      <c r="D4" s="25"/>
    </row>
    <row r="5" spans="1:9" ht="25.5" x14ac:dyDescent="0.2">
      <c r="A5" s="9">
        <v>3</v>
      </c>
      <c r="B5" s="133"/>
      <c r="C5" s="26" t="s">
        <v>32</v>
      </c>
      <c r="D5" s="25"/>
    </row>
    <row r="6" spans="1:9" ht="25.5" x14ac:dyDescent="0.2">
      <c r="A6" s="9">
        <v>4</v>
      </c>
      <c r="B6" s="133"/>
      <c r="C6" s="26" t="s">
        <v>158</v>
      </c>
      <c r="D6" s="25"/>
    </row>
    <row r="7" spans="1:9" ht="25.5" x14ac:dyDescent="0.2">
      <c r="A7" s="9">
        <v>5</v>
      </c>
      <c r="B7" s="133"/>
      <c r="C7" s="22" t="s">
        <v>72</v>
      </c>
      <c r="D7" s="25"/>
    </row>
    <row r="8" spans="1:9" ht="25.5" x14ac:dyDescent="0.2">
      <c r="A8" s="9">
        <v>6</v>
      </c>
      <c r="B8" s="133"/>
      <c r="C8" s="22" t="s">
        <v>73</v>
      </c>
      <c r="D8" s="25"/>
    </row>
    <row r="9" spans="1:9" ht="26.25" thickBot="1" x14ac:dyDescent="0.25">
      <c r="A9" s="9">
        <v>7</v>
      </c>
      <c r="B9" s="133"/>
      <c r="C9" s="22" t="s">
        <v>12</v>
      </c>
      <c r="D9" s="25"/>
    </row>
    <row r="10" spans="1:9" ht="15.95" customHeight="1" thickBot="1" x14ac:dyDescent="0.25">
      <c r="A10" s="137" t="s">
        <v>0</v>
      </c>
      <c r="B10" s="138"/>
      <c r="C10" s="138"/>
      <c r="D10" s="139"/>
    </row>
    <row r="11" spans="1:9" ht="25.5" x14ac:dyDescent="0.2">
      <c r="A11" s="10">
        <v>8</v>
      </c>
      <c r="B11" s="33" t="s">
        <v>55</v>
      </c>
      <c r="C11" s="33" t="s">
        <v>120</v>
      </c>
      <c r="D11" s="31" t="s">
        <v>93</v>
      </c>
    </row>
    <row r="12" spans="1:9" x14ac:dyDescent="0.2">
      <c r="A12" s="9">
        <v>9</v>
      </c>
      <c r="B12" s="26" t="s">
        <v>56</v>
      </c>
      <c r="C12" s="60" t="s">
        <v>121</v>
      </c>
      <c r="D12" s="28" t="s">
        <v>42</v>
      </c>
      <c r="E12" s="56"/>
    </row>
    <row r="13" spans="1:9" x14ac:dyDescent="0.2">
      <c r="A13" s="10">
        <v>10</v>
      </c>
      <c r="B13" s="26" t="s">
        <v>44</v>
      </c>
      <c r="C13" s="60">
        <v>4</v>
      </c>
      <c r="D13" s="28" t="s">
        <v>42</v>
      </c>
      <c r="E13" s="56"/>
    </row>
    <row r="14" spans="1:9" x14ac:dyDescent="0.2">
      <c r="A14" s="9">
        <v>11</v>
      </c>
      <c r="B14" s="26" t="s">
        <v>86</v>
      </c>
      <c r="C14" s="26" t="s">
        <v>130</v>
      </c>
      <c r="D14" s="28"/>
    </row>
    <row r="15" spans="1:9" x14ac:dyDescent="0.2">
      <c r="A15" s="10">
        <v>12</v>
      </c>
      <c r="B15" s="26" t="s">
        <v>1</v>
      </c>
      <c r="C15" s="26" t="s">
        <v>267</v>
      </c>
      <c r="D15" s="28" t="s">
        <v>42</v>
      </c>
      <c r="E15" s="56"/>
      <c r="I15" s="56"/>
    </row>
    <row r="16" spans="1:9" x14ac:dyDescent="0.2">
      <c r="A16" s="9">
        <v>13</v>
      </c>
      <c r="B16" s="26" t="s">
        <v>2</v>
      </c>
      <c r="C16" s="26" t="s">
        <v>94</v>
      </c>
      <c r="D16" s="28" t="s">
        <v>42</v>
      </c>
    </row>
    <row r="17" spans="1:4" ht="13.5" thickBot="1" x14ac:dyDescent="0.25">
      <c r="A17" s="10">
        <v>14</v>
      </c>
      <c r="B17" s="66" t="s">
        <v>13</v>
      </c>
      <c r="C17" s="66" t="s">
        <v>95</v>
      </c>
      <c r="D17" s="32" t="s">
        <v>42</v>
      </c>
    </row>
    <row r="18" spans="1:4" ht="15" customHeight="1" thickBot="1" x14ac:dyDescent="0.25">
      <c r="A18" s="137" t="s">
        <v>74</v>
      </c>
      <c r="B18" s="138"/>
      <c r="C18" s="138"/>
      <c r="D18" s="139"/>
    </row>
    <row r="19" spans="1:4" ht="26.25" thickBot="1" x14ac:dyDescent="0.25">
      <c r="A19" s="10">
        <v>15</v>
      </c>
      <c r="B19" s="33" t="s">
        <v>30</v>
      </c>
      <c r="C19" s="33" t="s">
        <v>161</v>
      </c>
      <c r="D19" s="27"/>
    </row>
    <row r="20" spans="1:4" ht="13.5" thickBot="1" x14ac:dyDescent="0.25">
      <c r="A20" s="9">
        <v>16</v>
      </c>
      <c r="B20" s="97" t="s">
        <v>160</v>
      </c>
      <c r="C20" s="98" t="s">
        <v>164</v>
      </c>
      <c r="D20" s="28" t="s">
        <v>42</v>
      </c>
    </row>
    <row r="21" spans="1:4" x14ac:dyDescent="0.2">
      <c r="A21" s="10">
        <v>17</v>
      </c>
      <c r="B21" s="26" t="s">
        <v>57</v>
      </c>
      <c r="C21" s="26" t="s">
        <v>162</v>
      </c>
      <c r="D21" s="25"/>
    </row>
    <row r="22" spans="1:4" x14ac:dyDescent="0.2">
      <c r="A22" s="9">
        <v>18</v>
      </c>
      <c r="B22" s="26" t="s">
        <v>4</v>
      </c>
      <c r="C22" s="26" t="s">
        <v>7</v>
      </c>
      <c r="D22" s="25"/>
    </row>
    <row r="23" spans="1:4" x14ac:dyDescent="0.2">
      <c r="A23" s="10">
        <v>19</v>
      </c>
      <c r="B23" s="26" t="s">
        <v>85</v>
      </c>
      <c r="C23" s="26" t="s">
        <v>96</v>
      </c>
      <c r="D23" s="28" t="s">
        <v>42</v>
      </c>
    </row>
    <row r="24" spans="1:4" x14ac:dyDescent="0.2">
      <c r="A24" s="9">
        <v>20</v>
      </c>
      <c r="B24" s="62" t="s">
        <v>3</v>
      </c>
      <c r="C24" s="62" t="s">
        <v>163</v>
      </c>
      <c r="D24" s="28" t="s">
        <v>42</v>
      </c>
    </row>
    <row r="25" spans="1:4" x14ac:dyDescent="0.2">
      <c r="A25" s="10">
        <v>21</v>
      </c>
      <c r="B25" s="26" t="s">
        <v>5</v>
      </c>
      <c r="C25" s="26" t="s">
        <v>75</v>
      </c>
      <c r="D25" s="28"/>
    </row>
    <row r="26" spans="1:4" x14ac:dyDescent="0.2">
      <c r="A26" s="9">
        <v>22</v>
      </c>
      <c r="B26" s="26" t="s">
        <v>6</v>
      </c>
      <c r="C26" s="26" t="s">
        <v>97</v>
      </c>
      <c r="D26" s="28" t="s">
        <v>42</v>
      </c>
    </row>
    <row r="27" spans="1:4" x14ac:dyDescent="0.2">
      <c r="A27" s="10">
        <v>23</v>
      </c>
      <c r="B27" s="26" t="s">
        <v>99</v>
      </c>
      <c r="C27" s="26" t="s">
        <v>100</v>
      </c>
      <c r="D27" s="28"/>
    </row>
    <row r="28" spans="1:4" x14ac:dyDescent="0.2">
      <c r="A28" s="9">
        <v>24</v>
      </c>
      <c r="B28" s="66" t="s">
        <v>138</v>
      </c>
      <c r="C28" s="66" t="s">
        <v>34</v>
      </c>
      <c r="D28" s="32"/>
    </row>
    <row r="29" spans="1:4" x14ac:dyDescent="0.2">
      <c r="A29" s="10">
        <v>25</v>
      </c>
      <c r="B29" s="66" t="s">
        <v>101</v>
      </c>
      <c r="C29" s="66" t="s">
        <v>131</v>
      </c>
      <c r="D29" s="32"/>
    </row>
    <row r="30" spans="1:4" ht="13.5" thickBot="1" x14ac:dyDescent="0.25">
      <c r="A30" s="10">
        <v>26</v>
      </c>
      <c r="B30" s="66" t="s">
        <v>171</v>
      </c>
      <c r="C30" s="66" t="s">
        <v>34</v>
      </c>
      <c r="D30" s="30"/>
    </row>
    <row r="31" spans="1:4" ht="15.95" customHeight="1" thickBot="1" x14ac:dyDescent="0.25">
      <c r="A31" s="137" t="s">
        <v>33</v>
      </c>
      <c r="B31" s="138"/>
      <c r="C31" s="138"/>
      <c r="D31" s="139"/>
    </row>
    <row r="32" spans="1:4" x14ac:dyDescent="0.2">
      <c r="A32" s="10">
        <v>27</v>
      </c>
      <c r="B32" s="34" t="s">
        <v>15</v>
      </c>
      <c r="C32" s="33" t="s">
        <v>34</v>
      </c>
      <c r="D32" s="27"/>
    </row>
    <row r="33" spans="1:5" x14ac:dyDescent="0.2">
      <c r="A33" s="9">
        <v>28</v>
      </c>
      <c r="B33" s="22" t="s">
        <v>23</v>
      </c>
      <c r="C33" s="26" t="s">
        <v>34</v>
      </c>
      <c r="D33" s="25"/>
    </row>
    <row r="34" spans="1:5" x14ac:dyDescent="0.2">
      <c r="A34" s="10">
        <v>29</v>
      </c>
      <c r="B34" s="22" t="s">
        <v>22</v>
      </c>
      <c r="C34" s="26" t="s">
        <v>34</v>
      </c>
      <c r="D34" s="25"/>
    </row>
    <row r="35" spans="1:5" x14ac:dyDescent="0.2">
      <c r="A35" s="9">
        <v>30</v>
      </c>
      <c r="B35" s="22" t="s">
        <v>102</v>
      </c>
      <c r="C35" s="26" t="s">
        <v>34</v>
      </c>
      <c r="D35" s="25"/>
    </row>
    <row r="36" spans="1:5" x14ac:dyDescent="0.2">
      <c r="A36" s="10">
        <v>31</v>
      </c>
      <c r="B36" s="22" t="s">
        <v>103</v>
      </c>
      <c r="C36" s="26" t="s">
        <v>34</v>
      </c>
      <c r="D36" s="25"/>
    </row>
    <row r="37" spans="1:5" x14ac:dyDescent="0.2">
      <c r="A37" s="9">
        <v>32</v>
      </c>
      <c r="B37" s="22" t="s">
        <v>16</v>
      </c>
      <c r="C37" s="26" t="s">
        <v>34</v>
      </c>
      <c r="D37" s="25"/>
    </row>
    <row r="38" spans="1:5" x14ac:dyDescent="0.2">
      <c r="A38" s="10">
        <v>33</v>
      </c>
      <c r="B38" s="22" t="s">
        <v>25</v>
      </c>
      <c r="C38" s="26" t="s">
        <v>34</v>
      </c>
      <c r="D38" s="25"/>
    </row>
    <row r="39" spans="1:5" x14ac:dyDescent="0.2">
      <c r="A39" s="9">
        <v>34</v>
      </c>
      <c r="B39" s="22" t="s">
        <v>26</v>
      </c>
      <c r="C39" s="26" t="s">
        <v>34</v>
      </c>
      <c r="D39" s="25"/>
    </row>
    <row r="40" spans="1:5" ht="25.5" x14ac:dyDescent="0.2">
      <c r="A40" s="10">
        <v>35</v>
      </c>
      <c r="B40" s="22" t="s">
        <v>87</v>
      </c>
      <c r="C40" s="26" t="s">
        <v>34</v>
      </c>
      <c r="D40" s="28"/>
    </row>
    <row r="41" spans="1:5" ht="25.5" x14ac:dyDescent="0.2">
      <c r="A41" s="9">
        <v>36</v>
      </c>
      <c r="B41" s="22" t="s">
        <v>258</v>
      </c>
      <c r="C41" s="26" t="s">
        <v>34</v>
      </c>
      <c r="D41" s="28"/>
    </row>
    <row r="42" spans="1:5" x14ac:dyDescent="0.2">
      <c r="A42" s="10">
        <v>37</v>
      </c>
      <c r="B42" s="22" t="s">
        <v>88</v>
      </c>
      <c r="C42" s="26" t="s">
        <v>34</v>
      </c>
      <c r="D42" s="25"/>
    </row>
    <row r="43" spans="1:5" x14ac:dyDescent="0.2">
      <c r="A43" s="9">
        <v>38</v>
      </c>
      <c r="B43" s="22" t="s">
        <v>112</v>
      </c>
      <c r="C43" s="26" t="s">
        <v>34</v>
      </c>
      <c r="D43" s="25"/>
    </row>
    <row r="44" spans="1:5" ht="25.5" x14ac:dyDescent="0.2">
      <c r="A44" s="10">
        <v>39</v>
      </c>
      <c r="B44" s="22" t="s">
        <v>59</v>
      </c>
      <c r="C44" s="26" t="s">
        <v>132</v>
      </c>
      <c r="D44" s="28" t="s">
        <v>42</v>
      </c>
      <c r="E44" s="56"/>
    </row>
    <row r="45" spans="1:5" x14ac:dyDescent="0.2">
      <c r="A45" s="9">
        <v>40</v>
      </c>
      <c r="B45" s="22" t="s">
        <v>98</v>
      </c>
      <c r="C45" s="26" t="s">
        <v>34</v>
      </c>
      <c r="D45" s="25"/>
    </row>
    <row r="46" spans="1:5" x14ac:dyDescent="0.2">
      <c r="A46" s="10">
        <v>41</v>
      </c>
      <c r="B46" s="22" t="s">
        <v>173</v>
      </c>
      <c r="C46" s="26" t="s">
        <v>34</v>
      </c>
      <c r="D46" s="25"/>
    </row>
    <row r="47" spans="1:5" x14ac:dyDescent="0.2">
      <c r="A47" s="9">
        <v>42</v>
      </c>
      <c r="B47" s="22" t="s">
        <v>21</v>
      </c>
      <c r="C47" s="26" t="s">
        <v>34</v>
      </c>
      <c r="D47" s="25"/>
    </row>
    <row r="48" spans="1:5" ht="38.25" x14ac:dyDescent="0.2">
      <c r="A48" s="10">
        <v>43</v>
      </c>
      <c r="B48" s="22" t="s">
        <v>264</v>
      </c>
      <c r="C48" s="26" t="s">
        <v>34</v>
      </c>
      <c r="D48" s="25"/>
    </row>
    <row r="49" spans="1:8" x14ac:dyDescent="0.2">
      <c r="A49" s="9">
        <v>44</v>
      </c>
      <c r="B49" s="22" t="s">
        <v>107</v>
      </c>
      <c r="C49" s="26" t="s">
        <v>34</v>
      </c>
      <c r="D49" s="25"/>
    </row>
    <row r="50" spans="1:8" x14ac:dyDescent="0.2">
      <c r="A50" s="10">
        <v>45</v>
      </c>
      <c r="B50" s="22" t="s">
        <v>17</v>
      </c>
      <c r="C50" s="26" t="s">
        <v>34</v>
      </c>
      <c r="D50" s="25"/>
    </row>
    <row r="51" spans="1:8" x14ac:dyDescent="0.2">
      <c r="A51" s="9">
        <v>46</v>
      </c>
      <c r="B51" s="60" t="s">
        <v>39</v>
      </c>
      <c r="C51" s="26" t="s">
        <v>34</v>
      </c>
      <c r="D51" s="25"/>
    </row>
    <row r="52" spans="1:8" ht="13.5" thickBot="1" x14ac:dyDescent="0.25">
      <c r="A52" s="10">
        <v>47</v>
      </c>
      <c r="B52" s="35" t="s">
        <v>104</v>
      </c>
      <c r="C52" s="66" t="s">
        <v>34</v>
      </c>
      <c r="D52" s="30"/>
    </row>
    <row r="53" spans="1:8" ht="15.95" customHeight="1" thickBot="1" x14ac:dyDescent="0.25">
      <c r="A53" s="137" t="s">
        <v>35</v>
      </c>
      <c r="B53" s="138"/>
      <c r="C53" s="138"/>
      <c r="D53" s="139"/>
    </row>
    <row r="54" spans="1:8" x14ac:dyDescent="0.2">
      <c r="A54" s="10">
        <v>48</v>
      </c>
      <c r="B54" s="34" t="s">
        <v>14</v>
      </c>
      <c r="C54" s="33" t="s">
        <v>34</v>
      </c>
      <c r="D54" s="27"/>
    </row>
    <row r="55" spans="1:8" x14ac:dyDescent="0.2">
      <c r="A55" s="9">
        <v>49</v>
      </c>
      <c r="B55" s="22" t="s">
        <v>89</v>
      </c>
      <c r="C55" s="26" t="s">
        <v>34</v>
      </c>
      <c r="D55" s="25"/>
    </row>
    <row r="56" spans="1:8" s="53" customFormat="1" ht="25.5" x14ac:dyDescent="0.2">
      <c r="A56" s="10">
        <v>50</v>
      </c>
      <c r="B56" s="52" t="s">
        <v>142</v>
      </c>
      <c r="C56" s="61" t="s">
        <v>34</v>
      </c>
      <c r="D56" s="25"/>
      <c r="E56" s="58"/>
      <c r="F56" s="58"/>
      <c r="G56" s="58"/>
      <c r="H56" s="58"/>
    </row>
    <row r="57" spans="1:8" x14ac:dyDescent="0.2">
      <c r="A57" s="9">
        <v>51</v>
      </c>
      <c r="B57" s="22" t="s">
        <v>90</v>
      </c>
      <c r="C57" s="26" t="s">
        <v>34</v>
      </c>
      <c r="D57" s="25"/>
    </row>
    <row r="58" spans="1:8" x14ac:dyDescent="0.2">
      <c r="A58" s="10">
        <v>52</v>
      </c>
      <c r="B58" s="22" t="s">
        <v>105</v>
      </c>
      <c r="C58" s="26" t="s">
        <v>34</v>
      </c>
      <c r="D58" s="25"/>
    </row>
    <row r="59" spans="1:8" x14ac:dyDescent="0.2">
      <c r="A59" s="9">
        <v>53</v>
      </c>
      <c r="B59" s="22" t="s">
        <v>106</v>
      </c>
      <c r="C59" s="26" t="s">
        <v>34</v>
      </c>
      <c r="D59" s="25"/>
    </row>
    <row r="60" spans="1:8" ht="25.5" x14ac:dyDescent="0.2">
      <c r="A60" s="10">
        <v>54</v>
      </c>
      <c r="B60" s="22" t="s">
        <v>109</v>
      </c>
      <c r="C60" s="26" t="s">
        <v>34</v>
      </c>
      <c r="D60" s="25"/>
    </row>
    <row r="61" spans="1:8" ht="25.5" x14ac:dyDescent="0.2">
      <c r="A61" s="9">
        <v>55</v>
      </c>
      <c r="B61" s="52" t="s">
        <v>133</v>
      </c>
      <c r="C61" s="26" t="s">
        <v>34</v>
      </c>
      <c r="D61" s="25"/>
    </row>
    <row r="62" spans="1:8" x14ac:dyDescent="0.2">
      <c r="A62" s="10">
        <v>56</v>
      </c>
      <c r="B62" s="52" t="s">
        <v>165</v>
      </c>
      <c r="C62" s="26" t="s">
        <v>34</v>
      </c>
      <c r="D62" s="25"/>
    </row>
    <row r="63" spans="1:8" ht="25.5" x14ac:dyDescent="0.2">
      <c r="A63" s="9">
        <v>57</v>
      </c>
      <c r="B63" s="22" t="s">
        <v>122</v>
      </c>
      <c r="C63" s="26" t="s">
        <v>34</v>
      </c>
      <c r="D63" s="25"/>
      <c r="E63" s="56"/>
    </row>
    <row r="64" spans="1:8" ht="25.5" x14ac:dyDescent="0.2">
      <c r="A64" s="10">
        <v>58</v>
      </c>
      <c r="B64" s="22" t="s">
        <v>260</v>
      </c>
      <c r="C64" s="26" t="s">
        <v>34</v>
      </c>
      <c r="D64" s="25"/>
      <c r="E64" s="1"/>
    </row>
    <row r="65" spans="1:5" x14ac:dyDescent="0.2">
      <c r="A65" s="9">
        <v>59</v>
      </c>
      <c r="B65" s="22" t="s">
        <v>91</v>
      </c>
      <c r="C65" s="26" t="s">
        <v>34</v>
      </c>
      <c r="D65" s="25"/>
    </row>
    <row r="66" spans="1:5" x14ac:dyDescent="0.2">
      <c r="A66" s="10">
        <v>60</v>
      </c>
      <c r="B66" s="22" t="s">
        <v>27</v>
      </c>
      <c r="C66" s="26" t="s">
        <v>34</v>
      </c>
      <c r="D66" s="25"/>
    </row>
    <row r="67" spans="1:5" x14ac:dyDescent="0.2">
      <c r="A67" s="9">
        <v>61</v>
      </c>
      <c r="B67" s="22" t="s">
        <v>170</v>
      </c>
      <c r="C67" s="26" t="s">
        <v>34</v>
      </c>
      <c r="D67" s="25"/>
    </row>
    <row r="68" spans="1:5" x14ac:dyDescent="0.2">
      <c r="A68" s="10">
        <v>62</v>
      </c>
      <c r="B68" s="22" t="s">
        <v>18</v>
      </c>
      <c r="C68" s="26" t="s">
        <v>34</v>
      </c>
      <c r="D68" s="25"/>
    </row>
    <row r="69" spans="1:5" ht="25.5" x14ac:dyDescent="0.2">
      <c r="A69" s="9">
        <v>63</v>
      </c>
      <c r="B69" s="22" t="s">
        <v>159</v>
      </c>
      <c r="C69" s="26" t="s">
        <v>34</v>
      </c>
      <c r="D69" s="25"/>
    </row>
    <row r="70" spans="1:5" x14ac:dyDescent="0.2">
      <c r="A70" s="10">
        <v>64</v>
      </c>
      <c r="B70" s="22" t="s">
        <v>108</v>
      </c>
      <c r="C70" s="26" t="s">
        <v>34</v>
      </c>
      <c r="D70" s="25"/>
    </row>
    <row r="71" spans="1:5" ht="25.5" x14ac:dyDescent="0.2">
      <c r="A71" s="9">
        <v>65</v>
      </c>
      <c r="B71" s="22" t="s">
        <v>24</v>
      </c>
      <c r="C71" s="26" t="s">
        <v>34</v>
      </c>
      <c r="D71" s="25"/>
    </row>
    <row r="72" spans="1:5" x14ac:dyDescent="0.2">
      <c r="A72" s="10">
        <v>66</v>
      </c>
      <c r="B72" s="22" t="s">
        <v>110</v>
      </c>
      <c r="C72" s="26" t="s">
        <v>34</v>
      </c>
      <c r="D72" s="25"/>
    </row>
    <row r="73" spans="1:5" x14ac:dyDescent="0.2">
      <c r="A73" s="9">
        <v>67</v>
      </c>
      <c r="B73" s="52" t="s">
        <v>134</v>
      </c>
      <c r="C73" s="61" t="s">
        <v>34</v>
      </c>
      <c r="D73" s="25"/>
    </row>
    <row r="74" spans="1:5" x14ac:dyDescent="0.2">
      <c r="A74" s="10">
        <v>68</v>
      </c>
      <c r="B74" s="22" t="s">
        <v>41</v>
      </c>
      <c r="C74" s="26" t="s">
        <v>34</v>
      </c>
      <c r="D74" s="25"/>
    </row>
    <row r="75" spans="1:5" x14ac:dyDescent="0.2">
      <c r="A75" s="9">
        <v>69</v>
      </c>
      <c r="B75" s="22" t="s">
        <v>116</v>
      </c>
      <c r="C75" s="26" t="s">
        <v>34</v>
      </c>
      <c r="D75" s="25"/>
    </row>
    <row r="76" spans="1:5" x14ac:dyDescent="0.2">
      <c r="A76" s="10">
        <v>70</v>
      </c>
      <c r="B76" s="22" t="s">
        <v>92</v>
      </c>
      <c r="C76" s="26" t="s">
        <v>34</v>
      </c>
      <c r="D76" s="25"/>
    </row>
    <row r="77" spans="1:5" x14ac:dyDescent="0.2">
      <c r="A77" s="9">
        <v>71</v>
      </c>
      <c r="B77" s="22" t="s">
        <v>58</v>
      </c>
      <c r="C77" s="26" t="s">
        <v>34</v>
      </c>
      <c r="D77" s="25"/>
    </row>
    <row r="78" spans="1:5" x14ac:dyDescent="0.2">
      <c r="A78" s="10">
        <v>72</v>
      </c>
      <c r="B78" s="22" t="s">
        <v>19</v>
      </c>
      <c r="C78" s="26" t="s">
        <v>34</v>
      </c>
      <c r="D78" s="25"/>
    </row>
    <row r="79" spans="1:5" x14ac:dyDescent="0.2">
      <c r="A79" s="9">
        <v>73</v>
      </c>
      <c r="B79" s="22" t="s">
        <v>20</v>
      </c>
      <c r="C79" s="26" t="s">
        <v>34</v>
      </c>
      <c r="D79" s="25"/>
    </row>
    <row r="80" spans="1:5" ht="25.5" x14ac:dyDescent="0.2">
      <c r="A80" s="10">
        <v>74</v>
      </c>
      <c r="B80" s="22" t="s">
        <v>123</v>
      </c>
      <c r="C80" s="26" t="s">
        <v>34</v>
      </c>
      <c r="D80" s="25"/>
      <c r="E80" s="56"/>
    </row>
    <row r="81" spans="1:5" ht="25.5" x14ac:dyDescent="0.2">
      <c r="A81" s="9">
        <v>75</v>
      </c>
      <c r="B81" s="22" t="s">
        <v>139</v>
      </c>
      <c r="C81" s="26" t="s">
        <v>34</v>
      </c>
      <c r="D81" s="25"/>
    </row>
    <row r="82" spans="1:5" ht="39" thickBot="1" x14ac:dyDescent="0.25">
      <c r="A82" s="10">
        <v>76</v>
      </c>
      <c r="B82" s="22" t="s">
        <v>135</v>
      </c>
      <c r="C82" s="66" t="s">
        <v>34</v>
      </c>
      <c r="D82" s="30"/>
    </row>
    <row r="83" spans="1:5" ht="15.95" customHeight="1" thickBot="1" x14ac:dyDescent="0.25">
      <c r="A83" s="137" t="s">
        <v>36</v>
      </c>
      <c r="B83" s="138"/>
      <c r="C83" s="138"/>
      <c r="D83" s="139"/>
    </row>
    <row r="84" spans="1:5" x14ac:dyDescent="0.2">
      <c r="A84" s="10">
        <v>77</v>
      </c>
      <c r="B84" s="64" t="s">
        <v>37</v>
      </c>
      <c r="C84" s="65" t="s">
        <v>169</v>
      </c>
      <c r="D84" s="31"/>
      <c r="E84" s="56"/>
    </row>
    <row r="85" spans="1:5" x14ac:dyDescent="0.2">
      <c r="A85" s="9">
        <v>78</v>
      </c>
      <c r="B85" s="22" t="s">
        <v>111</v>
      </c>
      <c r="C85" s="26" t="s">
        <v>34</v>
      </c>
      <c r="D85" s="25"/>
    </row>
    <row r="86" spans="1:5" x14ac:dyDescent="0.2">
      <c r="A86" s="20">
        <v>79</v>
      </c>
      <c r="B86" s="29" t="s">
        <v>114</v>
      </c>
      <c r="C86" s="66" t="s">
        <v>168</v>
      </c>
      <c r="D86" s="30"/>
    </row>
    <row r="87" spans="1:5" ht="13.5" thickBot="1" x14ac:dyDescent="0.25">
      <c r="A87" s="20">
        <v>80</v>
      </c>
      <c r="B87" s="20" t="s">
        <v>261</v>
      </c>
      <c r="C87" s="131" t="s">
        <v>262</v>
      </c>
      <c r="D87" s="32"/>
      <c r="E87" s="56"/>
    </row>
    <row r="88" spans="1:5" ht="15.95" customHeight="1" thickBot="1" x14ac:dyDescent="0.25">
      <c r="A88" s="137" t="s">
        <v>38</v>
      </c>
      <c r="B88" s="138"/>
      <c r="C88" s="138"/>
      <c r="D88" s="139"/>
    </row>
    <row r="89" spans="1:5" x14ac:dyDescent="0.2">
      <c r="A89" s="10">
        <v>81</v>
      </c>
      <c r="B89" s="34" t="s">
        <v>10</v>
      </c>
      <c r="C89" s="33" t="s">
        <v>34</v>
      </c>
      <c r="D89" s="27"/>
    </row>
    <row r="90" spans="1:5" ht="63.75" x14ac:dyDescent="0.2">
      <c r="A90" s="9">
        <v>82</v>
      </c>
      <c r="B90" s="22" t="s">
        <v>140</v>
      </c>
      <c r="C90" s="26" t="s">
        <v>34</v>
      </c>
      <c r="D90" s="25"/>
    </row>
    <row r="91" spans="1:5" x14ac:dyDescent="0.2">
      <c r="A91" s="10">
        <v>83</v>
      </c>
      <c r="B91" s="22" t="s">
        <v>174</v>
      </c>
      <c r="C91" s="26" t="s">
        <v>34</v>
      </c>
      <c r="D91" s="25"/>
    </row>
    <row r="92" spans="1:5" x14ac:dyDescent="0.2">
      <c r="A92" s="9">
        <v>84</v>
      </c>
      <c r="B92" s="52" t="s">
        <v>117</v>
      </c>
      <c r="C92" s="61" t="s">
        <v>34</v>
      </c>
      <c r="D92" s="25"/>
    </row>
    <row r="93" spans="1:5" x14ac:dyDescent="0.2">
      <c r="A93" s="10">
        <v>85</v>
      </c>
      <c r="B93" s="22" t="s">
        <v>11</v>
      </c>
      <c r="C93" s="26" t="s">
        <v>34</v>
      </c>
      <c r="D93" s="25"/>
    </row>
    <row r="94" spans="1:5" ht="63.75" x14ac:dyDescent="0.2">
      <c r="A94" s="9">
        <v>86</v>
      </c>
      <c r="B94" s="52" t="s">
        <v>124</v>
      </c>
      <c r="C94" s="61" t="s">
        <v>167</v>
      </c>
      <c r="D94" s="25"/>
      <c r="E94" s="56"/>
    </row>
    <row r="95" spans="1:5" ht="102" x14ac:dyDescent="0.2">
      <c r="A95" s="10">
        <v>87</v>
      </c>
      <c r="B95" s="22" t="s">
        <v>263</v>
      </c>
      <c r="C95" s="26" t="s">
        <v>34</v>
      </c>
      <c r="D95" s="25"/>
    </row>
    <row r="96" spans="1:5" x14ac:dyDescent="0.2">
      <c r="A96" s="9">
        <v>88</v>
      </c>
      <c r="B96" s="22" t="s">
        <v>8</v>
      </c>
      <c r="C96" s="26" t="s">
        <v>34</v>
      </c>
      <c r="D96" s="25"/>
    </row>
    <row r="97" spans="1:12" ht="25.5" x14ac:dyDescent="0.2">
      <c r="A97" s="10">
        <v>89</v>
      </c>
      <c r="B97" s="52" t="s">
        <v>136</v>
      </c>
      <c r="C97" s="26" t="s">
        <v>34</v>
      </c>
      <c r="D97" s="25"/>
    </row>
    <row r="98" spans="1:12" ht="25.5" x14ac:dyDescent="0.2">
      <c r="A98" s="9">
        <v>90</v>
      </c>
      <c r="B98" s="52" t="s">
        <v>141</v>
      </c>
      <c r="C98" s="26" t="s">
        <v>34</v>
      </c>
      <c r="D98" s="25"/>
    </row>
    <row r="99" spans="1:12" x14ac:dyDescent="0.2">
      <c r="A99" s="10">
        <v>91</v>
      </c>
      <c r="B99" s="130" t="s">
        <v>261</v>
      </c>
      <c r="C99" s="132" t="s">
        <v>262</v>
      </c>
      <c r="D99" s="25"/>
    </row>
    <row r="100" spans="1:12" x14ac:dyDescent="0.2">
      <c r="A100" s="9">
        <v>92</v>
      </c>
      <c r="B100" s="52" t="s">
        <v>137</v>
      </c>
      <c r="C100" s="26" t="s">
        <v>34</v>
      </c>
      <c r="D100" s="25"/>
    </row>
    <row r="101" spans="1:12" x14ac:dyDescent="0.2">
      <c r="A101" s="10">
        <v>93</v>
      </c>
      <c r="B101" s="52" t="s">
        <v>166</v>
      </c>
      <c r="C101" s="26" t="s">
        <v>34</v>
      </c>
      <c r="D101" s="25"/>
    </row>
    <row r="102" spans="1:12" ht="51" x14ac:dyDescent="0.2">
      <c r="A102" s="9">
        <v>94</v>
      </c>
      <c r="B102" s="22" t="s">
        <v>119</v>
      </c>
      <c r="C102" s="26" t="s">
        <v>34</v>
      </c>
      <c r="D102" s="25"/>
    </row>
    <row r="103" spans="1:12" ht="41.25" customHeight="1" x14ac:dyDescent="0.2">
      <c r="A103" s="10">
        <v>95</v>
      </c>
      <c r="B103" s="22" t="s">
        <v>118</v>
      </c>
      <c r="C103" s="26" t="s">
        <v>34</v>
      </c>
      <c r="D103" s="25"/>
    </row>
    <row r="104" spans="1:12" x14ac:dyDescent="0.2">
      <c r="A104" s="9">
        <v>96</v>
      </c>
      <c r="B104" s="22" t="s">
        <v>9</v>
      </c>
      <c r="C104" s="26" t="s">
        <v>34</v>
      </c>
      <c r="D104" s="25"/>
      <c r="I104" s="57"/>
      <c r="J104" s="57"/>
      <c r="K104" s="57"/>
      <c r="L104" s="57"/>
    </row>
    <row r="105" spans="1:12" ht="78" customHeight="1" x14ac:dyDescent="0.2">
      <c r="A105" s="10">
        <v>97</v>
      </c>
      <c r="B105" s="52" t="s">
        <v>265</v>
      </c>
      <c r="C105" s="61" t="s">
        <v>34</v>
      </c>
      <c r="D105" s="28"/>
      <c r="E105" s="56"/>
      <c r="I105" s="57"/>
      <c r="J105" s="57"/>
      <c r="K105" s="57"/>
      <c r="L105" s="57"/>
    </row>
    <row r="106" spans="1:12" ht="89.25" x14ac:dyDescent="0.2">
      <c r="A106" s="9">
        <v>98</v>
      </c>
      <c r="B106" s="52" t="s">
        <v>266</v>
      </c>
      <c r="C106" s="61" t="s">
        <v>34</v>
      </c>
      <c r="D106" s="28"/>
      <c r="E106" s="56"/>
      <c r="I106" s="57"/>
      <c r="J106" s="57"/>
      <c r="K106" s="57"/>
      <c r="L106" s="57"/>
    </row>
    <row r="107" spans="1:12" ht="63.75" x14ac:dyDescent="0.2">
      <c r="A107" s="10">
        <v>99</v>
      </c>
      <c r="B107" s="22" t="s">
        <v>113</v>
      </c>
      <c r="C107" s="26" t="s">
        <v>34</v>
      </c>
      <c r="D107" s="25"/>
      <c r="I107" s="57"/>
      <c r="J107" s="57"/>
      <c r="K107" s="57"/>
      <c r="L107" s="57"/>
    </row>
    <row r="108" spans="1:12" x14ac:dyDescent="0.2">
      <c r="A108" s="9">
        <v>100</v>
      </c>
      <c r="B108" s="22" t="s">
        <v>115</v>
      </c>
      <c r="C108" s="22" t="s">
        <v>34</v>
      </c>
      <c r="D108" s="25"/>
      <c r="I108" s="57"/>
      <c r="J108" s="57"/>
      <c r="K108" s="57"/>
      <c r="L108" s="57"/>
    </row>
    <row r="109" spans="1:12" x14ac:dyDescent="0.2">
      <c r="I109" s="57"/>
      <c r="J109" s="57"/>
      <c r="K109" s="57"/>
      <c r="L109" s="57"/>
    </row>
    <row r="110" spans="1:12" x14ac:dyDescent="0.2">
      <c r="I110" s="57"/>
      <c r="J110" s="57"/>
      <c r="K110" s="57"/>
      <c r="L110" s="57"/>
    </row>
    <row r="114" spans="2:2" ht="15" x14ac:dyDescent="0.2">
      <c r="B114" s="67"/>
    </row>
  </sheetData>
  <mergeCells count="8">
    <mergeCell ref="B4:B9"/>
    <mergeCell ref="A1:D1"/>
    <mergeCell ref="A83:D83"/>
    <mergeCell ref="A88:D88"/>
    <mergeCell ref="A10:D10"/>
    <mergeCell ref="A18:D18"/>
    <mergeCell ref="A31:D31"/>
    <mergeCell ref="A53:D53"/>
  </mergeCells>
  <phoneticPr fontId="7" type="noConversion"/>
  <pageMargins left="0.7" right="0.7" top="0.75" bottom="0.75" header="0.3" footer="0.3"/>
  <pageSetup paperSize="8" scale="5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O106"/>
  <sheetViews>
    <sheetView topLeftCell="A91" zoomScaleNormal="100" workbookViewId="0">
      <selection activeCell="C93" sqref="C93"/>
    </sheetView>
  </sheetViews>
  <sheetFormatPr defaultColWidth="8.85546875" defaultRowHeight="12.75" x14ac:dyDescent="0.2"/>
  <cols>
    <col min="1" max="1" width="6.85546875" style="7" customWidth="1"/>
    <col min="2" max="2" width="39.7109375" style="57" customWidth="1"/>
    <col min="3" max="3" width="47.140625" style="1" customWidth="1"/>
    <col min="4" max="4" width="44.28515625" style="1" customWidth="1"/>
    <col min="5" max="5" width="14.7109375" style="1" customWidth="1"/>
    <col min="6" max="16384" width="8.85546875" style="1"/>
  </cols>
  <sheetData>
    <row r="1" spans="1:15" ht="33" customHeight="1" x14ac:dyDescent="0.2">
      <c r="A1" s="141" t="s">
        <v>183</v>
      </c>
      <c r="B1" s="141"/>
      <c r="C1" s="141"/>
      <c r="D1" s="141"/>
    </row>
    <row r="2" spans="1:15" ht="54" customHeight="1" x14ac:dyDescent="0.2">
      <c r="A2" s="102" t="s">
        <v>60</v>
      </c>
      <c r="B2" s="103" t="s">
        <v>28</v>
      </c>
      <c r="C2" s="104" t="s">
        <v>29</v>
      </c>
      <c r="D2" s="103" t="s">
        <v>45</v>
      </c>
    </row>
    <row r="3" spans="1:15" x14ac:dyDescent="0.2">
      <c r="A3" s="105"/>
      <c r="B3" s="9" t="s">
        <v>43</v>
      </c>
      <c r="C3" s="106">
        <v>2</v>
      </c>
      <c r="D3" s="107"/>
    </row>
    <row r="4" spans="1:15" x14ac:dyDescent="0.2">
      <c r="A4" s="108">
        <v>1</v>
      </c>
      <c r="B4" s="142" t="s">
        <v>31</v>
      </c>
      <c r="C4" s="109" t="s">
        <v>71</v>
      </c>
      <c r="D4" s="25"/>
    </row>
    <row r="5" spans="1:15" ht="25.5" x14ac:dyDescent="0.2">
      <c r="A5" s="108">
        <v>2</v>
      </c>
      <c r="B5" s="142"/>
      <c r="C5" s="26" t="s">
        <v>32</v>
      </c>
      <c r="D5" s="25"/>
    </row>
    <row r="6" spans="1:15" ht="38.25" x14ac:dyDescent="0.2">
      <c r="A6" s="108">
        <v>3</v>
      </c>
      <c r="B6" s="142"/>
      <c r="C6" s="26" t="s">
        <v>184</v>
      </c>
      <c r="D6" s="25"/>
    </row>
    <row r="7" spans="1:15" ht="25.5" x14ac:dyDescent="0.2">
      <c r="A7" s="108">
        <v>4</v>
      </c>
      <c r="B7" s="142"/>
      <c r="C7" s="22" t="s">
        <v>72</v>
      </c>
      <c r="D7" s="25"/>
    </row>
    <row r="8" spans="1:15" ht="38.25" x14ac:dyDescent="0.2">
      <c r="A8" s="108">
        <v>5</v>
      </c>
      <c r="B8" s="142"/>
      <c r="C8" s="22" t="s">
        <v>73</v>
      </c>
      <c r="D8" s="25"/>
    </row>
    <row r="9" spans="1:15" ht="38.25" x14ac:dyDescent="0.2">
      <c r="A9" s="108">
        <v>6</v>
      </c>
      <c r="B9" s="142"/>
      <c r="C9" s="22" t="s">
        <v>12</v>
      </c>
      <c r="D9" s="25"/>
    </row>
    <row r="10" spans="1:15" ht="15.95" customHeight="1" x14ac:dyDescent="0.2">
      <c r="A10" s="140" t="s">
        <v>0</v>
      </c>
      <c r="B10" s="140"/>
      <c r="C10" s="140"/>
      <c r="D10" s="140"/>
    </row>
    <row r="11" spans="1:15" ht="25.5" x14ac:dyDescent="0.2">
      <c r="A11" s="108">
        <v>7</v>
      </c>
      <c r="B11" s="26" t="s">
        <v>55</v>
      </c>
      <c r="C11" s="110" t="s">
        <v>185</v>
      </c>
      <c r="D11" s="28"/>
    </row>
    <row r="12" spans="1:15" x14ac:dyDescent="0.2">
      <c r="A12" s="108">
        <v>8</v>
      </c>
      <c r="B12" s="26" t="s">
        <v>56</v>
      </c>
      <c r="C12" s="60" t="s">
        <v>186</v>
      </c>
      <c r="D12" s="28"/>
    </row>
    <row r="13" spans="1:15" x14ac:dyDescent="0.2">
      <c r="A13" s="108">
        <v>9</v>
      </c>
      <c r="B13" s="26" t="s">
        <v>44</v>
      </c>
      <c r="C13" s="26" t="s">
        <v>186</v>
      </c>
      <c r="D13" s="25"/>
    </row>
    <row r="14" spans="1:15" ht="19.5" customHeight="1" x14ac:dyDescent="0.2">
      <c r="A14" s="108">
        <v>10</v>
      </c>
      <c r="B14" s="26" t="s">
        <v>187</v>
      </c>
      <c r="C14" s="110" t="s">
        <v>130</v>
      </c>
      <c r="D14" s="28"/>
    </row>
    <row r="15" spans="1:15" x14ac:dyDescent="0.2">
      <c r="A15" s="108">
        <v>11</v>
      </c>
      <c r="B15" s="26" t="s">
        <v>1</v>
      </c>
      <c r="C15" s="26" t="s">
        <v>188</v>
      </c>
      <c r="D15" s="28"/>
      <c r="F15" s="143" t="s">
        <v>189</v>
      </c>
      <c r="G15" s="143"/>
      <c r="H15" s="143"/>
      <c r="I15" s="143"/>
      <c r="J15" s="143"/>
      <c r="K15" s="143"/>
      <c r="L15" s="143"/>
      <c r="M15" s="143"/>
      <c r="N15" s="143"/>
      <c r="O15" s="143"/>
    </row>
    <row r="16" spans="1:15" ht="60.95" customHeight="1" x14ac:dyDescent="0.2">
      <c r="A16" s="108">
        <v>12</v>
      </c>
      <c r="B16" s="22" t="s">
        <v>190</v>
      </c>
      <c r="C16" s="26" t="s">
        <v>191</v>
      </c>
      <c r="D16" s="28"/>
    </row>
    <row r="17" spans="1:4" ht="25.5" x14ac:dyDescent="0.2">
      <c r="A17" s="108">
        <v>13</v>
      </c>
      <c r="B17" s="22" t="s">
        <v>192</v>
      </c>
      <c r="C17" s="26" t="s">
        <v>193</v>
      </c>
      <c r="D17" s="28"/>
    </row>
    <row r="18" spans="1:4" ht="38.25" x14ac:dyDescent="0.2">
      <c r="A18" s="108">
        <v>14</v>
      </c>
      <c r="B18" s="22" t="s">
        <v>194</v>
      </c>
      <c r="C18" s="26" t="s">
        <v>195</v>
      </c>
      <c r="D18" s="28"/>
    </row>
    <row r="19" spans="1:4" ht="51" x14ac:dyDescent="0.2">
      <c r="A19" s="108">
        <v>15</v>
      </c>
      <c r="B19" s="22" t="s">
        <v>196</v>
      </c>
      <c r="C19" s="26" t="s">
        <v>197</v>
      </c>
      <c r="D19" s="28"/>
    </row>
    <row r="20" spans="1:4" x14ac:dyDescent="0.2">
      <c r="A20" s="108">
        <v>16</v>
      </c>
      <c r="B20" s="22" t="s">
        <v>198</v>
      </c>
      <c r="C20" s="26" t="s">
        <v>199</v>
      </c>
      <c r="D20" s="28"/>
    </row>
    <row r="21" spans="1:4" x14ac:dyDescent="0.2">
      <c r="A21" s="108">
        <v>17</v>
      </c>
      <c r="B21" s="22" t="s">
        <v>200</v>
      </c>
      <c r="C21" s="26" t="s">
        <v>199</v>
      </c>
      <c r="D21" s="28"/>
    </row>
    <row r="22" spans="1:4" x14ac:dyDescent="0.2">
      <c r="A22" s="108">
        <v>18</v>
      </c>
      <c r="B22" s="26" t="s">
        <v>2</v>
      </c>
      <c r="C22" s="109" t="s">
        <v>201</v>
      </c>
      <c r="D22" s="28"/>
    </row>
    <row r="23" spans="1:4" ht="25.5" x14ac:dyDescent="0.2">
      <c r="A23" s="108">
        <v>19</v>
      </c>
      <c r="B23" s="26" t="s">
        <v>202</v>
      </c>
      <c r="C23" s="111" t="s">
        <v>203</v>
      </c>
      <c r="D23" s="28"/>
    </row>
    <row r="24" spans="1:4" ht="15" customHeight="1" x14ac:dyDescent="0.2">
      <c r="A24" s="140" t="s">
        <v>204</v>
      </c>
      <c r="B24" s="140"/>
      <c r="C24" s="140"/>
      <c r="D24" s="140"/>
    </row>
    <row r="25" spans="1:4" x14ac:dyDescent="0.2">
      <c r="A25" s="108">
        <v>20</v>
      </c>
      <c r="B25" s="26" t="s">
        <v>30</v>
      </c>
      <c r="C25" s="61" t="s">
        <v>205</v>
      </c>
      <c r="D25" s="25"/>
    </row>
    <row r="26" spans="1:4" x14ac:dyDescent="0.2">
      <c r="A26" s="108">
        <v>21</v>
      </c>
      <c r="B26" s="26" t="s">
        <v>4</v>
      </c>
      <c r="C26" s="109" t="s">
        <v>7</v>
      </c>
      <c r="D26" s="25"/>
    </row>
    <row r="27" spans="1:4" x14ac:dyDescent="0.2">
      <c r="A27" s="108">
        <v>22</v>
      </c>
      <c r="B27" s="26" t="s">
        <v>206</v>
      </c>
      <c r="C27" s="109" t="s">
        <v>207</v>
      </c>
      <c r="D27" s="28"/>
    </row>
    <row r="28" spans="1:4" ht="15" customHeight="1" x14ac:dyDescent="0.2">
      <c r="A28" s="108">
        <v>23</v>
      </c>
      <c r="B28" s="26" t="s">
        <v>208</v>
      </c>
      <c r="C28" s="109" t="s">
        <v>209</v>
      </c>
      <c r="D28" s="28"/>
    </row>
    <row r="29" spans="1:4" ht="15" customHeight="1" x14ac:dyDescent="0.2">
      <c r="A29" s="108">
        <v>24</v>
      </c>
      <c r="B29" s="26" t="s">
        <v>210</v>
      </c>
      <c r="C29" s="109" t="s">
        <v>211</v>
      </c>
      <c r="D29" s="28"/>
    </row>
    <row r="30" spans="1:4" ht="34.5" customHeight="1" x14ac:dyDescent="0.2">
      <c r="A30" s="108">
        <v>25</v>
      </c>
      <c r="B30" s="26" t="s">
        <v>212</v>
      </c>
      <c r="C30" s="109" t="s">
        <v>213</v>
      </c>
      <c r="D30" s="107"/>
    </row>
    <row r="31" spans="1:4" x14ac:dyDescent="0.2">
      <c r="A31" s="108">
        <v>26</v>
      </c>
      <c r="B31" s="26" t="s">
        <v>3</v>
      </c>
      <c r="C31" s="109" t="s">
        <v>214</v>
      </c>
      <c r="D31" s="28"/>
    </row>
    <row r="32" spans="1:4" x14ac:dyDescent="0.2">
      <c r="A32" s="108">
        <v>27</v>
      </c>
      <c r="B32" s="26" t="s">
        <v>215</v>
      </c>
      <c r="C32" s="109" t="s">
        <v>216</v>
      </c>
      <c r="D32" s="28"/>
    </row>
    <row r="33" spans="1:4" ht="25.5" x14ac:dyDescent="0.2">
      <c r="A33" s="108">
        <v>28</v>
      </c>
      <c r="B33" s="66" t="s">
        <v>101</v>
      </c>
      <c r="C33" s="66" t="s">
        <v>131</v>
      </c>
      <c r="D33" s="28"/>
    </row>
    <row r="34" spans="1:4" x14ac:dyDescent="0.2">
      <c r="A34" s="108">
        <v>29</v>
      </c>
      <c r="B34" s="26" t="s">
        <v>5</v>
      </c>
      <c r="C34" s="109" t="s">
        <v>75</v>
      </c>
      <c r="D34" s="28"/>
    </row>
    <row r="35" spans="1:4" x14ac:dyDescent="0.2">
      <c r="A35" s="108">
        <v>30</v>
      </c>
      <c r="B35" s="26" t="s">
        <v>6</v>
      </c>
      <c r="C35" s="112" t="s">
        <v>217</v>
      </c>
      <c r="D35" s="28"/>
    </row>
    <row r="36" spans="1:4" ht="15.95" customHeight="1" x14ac:dyDescent="0.2">
      <c r="A36" s="140" t="s">
        <v>33</v>
      </c>
      <c r="B36" s="140"/>
      <c r="C36" s="140"/>
      <c r="D36" s="140"/>
    </row>
    <row r="37" spans="1:4" x14ac:dyDescent="0.2">
      <c r="A37" s="108">
        <v>31</v>
      </c>
      <c r="B37" s="57" t="s">
        <v>218</v>
      </c>
      <c r="C37" s="109" t="s">
        <v>34</v>
      </c>
      <c r="D37" s="27"/>
    </row>
    <row r="38" spans="1:4" ht="27" customHeight="1" x14ac:dyDescent="0.2">
      <c r="A38" s="108">
        <v>32</v>
      </c>
      <c r="B38" s="22" t="s">
        <v>15</v>
      </c>
      <c r="C38" s="109" t="s">
        <v>34</v>
      </c>
      <c r="D38" s="25"/>
    </row>
    <row r="39" spans="1:4" x14ac:dyDescent="0.2">
      <c r="A39" s="108">
        <v>33</v>
      </c>
      <c r="B39" s="22" t="s">
        <v>23</v>
      </c>
      <c r="C39" s="109" t="s">
        <v>34</v>
      </c>
      <c r="D39" s="25"/>
    </row>
    <row r="40" spans="1:4" x14ac:dyDescent="0.2">
      <c r="A40" s="108">
        <v>34</v>
      </c>
      <c r="B40" s="22" t="s">
        <v>22</v>
      </c>
      <c r="C40" s="109" t="s">
        <v>34</v>
      </c>
      <c r="D40" s="25"/>
    </row>
    <row r="41" spans="1:4" x14ac:dyDescent="0.2">
      <c r="A41" s="108">
        <v>35</v>
      </c>
      <c r="B41" s="22" t="s">
        <v>103</v>
      </c>
      <c r="C41" s="109" t="s">
        <v>34</v>
      </c>
      <c r="D41" s="25"/>
    </row>
    <row r="42" spans="1:4" x14ac:dyDescent="0.2">
      <c r="A42" s="108">
        <v>36</v>
      </c>
      <c r="B42" s="22" t="s">
        <v>16</v>
      </c>
      <c r="C42" s="109" t="s">
        <v>34</v>
      </c>
      <c r="D42" s="25"/>
    </row>
    <row r="43" spans="1:4" x14ac:dyDescent="0.2">
      <c r="A43" s="108">
        <v>37</v>
      </c>
      <c r="B43" s="22" t="s">
        <v>25</v>
      </c>
      <c r="C43" s="109" t="s">
        <v>34</v>
      </c>
      <c r="D43" s="25"/>
    </row>
    <row r="44" spans="1:4" x14ac:dyDescent="0.2">
      <c r="A44" s="108">
        <v>38</v>
      </c>
      <c r="B44" s="22" t="s">
        <v>26</v>
      </c>
      <c r="C44" s="109" t="s">
        <v>34</v>
      </c>
      <c r="D44" s="25"/>
    </row>
    <row r="45" spans="1:4" ht="25.5" x14ac:dyDescent="0.2">
      <c r="A45" s="108">
        <v>39</v>
      </c>
      <c r="B45" s="22" t="s">
        <v>87</v>
      </c>
      <c r="C45" s="109" t="s">
        <v>34</v>
      </c>
      <c r="D45" s="25"/>
    </row>
    <row r="46" spans="1:4" x14ac:dyDescent="0.2">
      <c r="A46" s="108">
        <v>40</v>
      </c>
      <c r="B46" s="22" t="s">
        <v>112</v>
      </c>
      <c r="C46" s="109"/>
      <c r="D46" s="25"/>
    </row>
    <row r="47" spans="1:4" x14ac:dyDescent="0.2">
      <c r="A47" s="108">
        <v>41</v>
      </c>
      <c r="B47" s="22" t="s">
        <v>88</v>
      </c>
      <c r="C47" s="109"/>
      <c r="D47" s="25"/>
    </row>
    <row r="48" spans="1:4" ht="25.5" x14ac:dyDescent="0.2">
      <c r="A48" s="108">
        <v>42</v>
      </c>
      <c r="B48" s="22" t="s">
        <v>59</v>
      </c>
      <c r="C48" s="26" t="s">
        <v>219</v>
      </c>
      <c r="D48" s="28" t="s">
        <v>42</v>
      </c>
    </row>
    <row r="49" spans="1:4" ht="25.5" x14ac:dyDescent="0.2">
      <c r="A49" s="108">
        <v>43</v>
      </c>
      <c r="B49" s="22" t="s">
        <v>220</v>
      </c>
      <c r="C49" s="113" t="s">
        <v>34</v>
      </c>
      <c r="D49" s="25"/>
    </row>
    <row r="50" spans="1:4" ht="44.25" customHeight="1" x14ac:dyDescent="0.2">
      <c r="A50" s="108">
        <v>44</v>
      </c>
      <c r="B50" s="22" t="s">
        <v>264</v>
      </c>
      <c r="C50" s="114" t="s">
        <v>34</v>
      </c>
      <c r="D50" s="25"/>
    </row>
    <row r="51" spans="1:4" x14ac:dyDescent="0.2">
      <c r="A51" s="108">
        <v>45</v>
      </c>
      <c r="B51" s="22" t="s">
        <v>221</v>
      </c>
      <c r="C51" s="109" t="s">
        <v>34</v>
      </c>
      <c r="D51" s="25"/>
    </row>
    <row r="52" spans="1:4" ht="51" x14ac:dyDescent="0.2">
      <c r="A52" s="108">
        <v>46</v>
      </c>
      <c r="B52" s="115" t="s">
        <v>222</v>
      </c>
      <c r="C52" s="26" t="s">
        <v>223</v>
      </c>
      <c r="D52" s="25"/>
    </row>
    <row r="53" spans="1:4" x14ac:dyDescent="0.2">
      <c r="A53" s="108">
        <v>47</v>
      </c>
      <c r="B53" s="22" t="s">
        <v>17</v>
      </c>
      <c r="C53" s="109" t="s">
        <v>34</v>
      </c>
      <c r="D53" s="25"/>
    </row>
    <row r="54" spans="1:4" x14ac:dyDescent="0.2">
      <c r="A54" s="108">
        <v>48</v>
      </c>
      <c r="B54" s="60" t="s">
        <v>39</v>
      </c>
      <c r="C54" s="109" t="s">
        <v>34</v>
      </c>
      <c r="D54" s="25"/>
    </row>
    <row r="55" spans="1:4" ht="26.25" customHeight="1" x14ac:dyDescent="0.2">
      <c r="A55" s="108">
        <v>49</v>
      </c>
      <c r="B55" s="22" t="s">
        <v>136</v>
      </c>
      <c r="C55" s="109" t="s">
        <v>34</v>
      </c>
      <c r="D55" s="30"/>
    </row>
    <row r="56" spans="1:4" ht="15.95" customHeight="1" x14ac:dyDescent="0.2">
      <c r="A56" s="140" t="s">
        <v>35</v>
      </c>
      <c r="B56" s="140"/>
      <c r="C56" s="140"/>
      <c r="D56" s="140"/>
    </row>
    <row r="57" spans="1:4" x14ac:dyDescent="0.2">
      <c r="A57" s="108">
        <v>50</v>
      </c>
      <c r="B57" s="22" t="s">
        <v>14</v>
      </c>
      <c r="C57" s="109" t="s">
        <v>34</v>
      </c>
      <c r="D57" s="25"/>
    </row>
    <row r="58" spans="1:4" ht="26.25" customHeight="1" x14ac:dyDescent="0.2">
      <c r="A58" s="108">
        <v>51</v>
      </c>
      <c r="B58" s="22" t="s">
        <v>224</v>
      </c>
      <c r="C58" s="113" t="s">
        <v>34</v>
      </c>
      <c r="D58" s="25"/>
    </row>
    <row r="59" spans="1:4" ht="26.25" customHeight="1" x14ac:dyDescent="0.2">
      <c r="A59" s="108">
        <v>52</v>
      </c>
      <c r="B59" s="52" t="s">
        <v>142</v>
      </c>
      <c r="C59" s="61" t="s">
        <v>34</v>
      </c>
      <c r="D59" s="25"/>
    </row>
    <row r="60" spans="1:4" ht="28.5" customHeight="1" x14ac:dyDescent="0.2">
      <c r="A60" s="108">
        <v>53</v>
      </c>
      <c r="B60" s="22" t="s">
        <v>225</v>
      </c>
      <c r="C60" s="113" t="s">
        <v>34</v>
      </c>
      <c r="D60" s="25"/>
    </row>
    <row r="61" spans="1:4" x14ac:dyDescent="0.2">
      <c r="A61" s="108">
        <v>54</v>
      </c>
      <c r="B61" s="22" t="s">
        <v>226</v>
      </c>
      <c r="C61" s="109" t="s">
        <v>259</v>
      </c>
      <c r="D61" s="25"/>
    </row>
    <row r="62" spans="1:4" x14ac:dyDescent="0.2">
      <c r="A62" s="108">
        <v>55</v>
      </c>
      <c r="B62" s="22" t="s">
        <v>253</v>
      </c>
      <c r="C62" s="114" t="s">
        <v>34</v>
      </c>
      <c r="D62" s="25"/>
    </row>
    <row r="63" spans="1:4" x14ac:dyDescent="0.2">
      <c r="A63" s="108">
        <v>56</v>
      </c>
      <c r="B63" s="22" t="s">
        <v>254</v>
      </c>
      <c r="C63" s="114" t="s">
        <v>34</v>
      </c>
      <c r="D63" s="25"/>
    </row>
    <row r="64" spans="1:4" ht="28.5" customHeight="1" x14ac:dyDescent="0.2">
      <c r="A64" s="108">
        <v>57</v>
      </c>
      <c r="B64" s="115" t="s">
        <v>123</v>
      </c>
      <c r="C64" s="114"/>
      <c r="D64" s="25"/>
    </row>
    <row r="65" spans="1:4" ht="25.5" x14ac:dyDescent="0.2">
      <c r="A65" s="108">
        <v>58</v>
      </c>
      <c r="B65" s="22" t="s">
        <v>122</v>
      </c>
      <c r="C65" s="109" t="s">
        <v>34</v>
      </c>
      <c r="D65" s="25"/>
    </row>
    <row r="66" spans="1:4" x14ac:dyDescent="0.2">
      <c r="A66" s="108">
        <v>59</v>
      </c>
      <c r="B66" s="22" t="s">
        <v>91</v>
      </c>
      <c r="C66" s="109" t="s">
        <v>34</v>
      </c>
      <c r="D66" s="25"/>
    </row>
    <row r="67" spans="1:4" ht="38.25" x14ac:dyDescent="0.2">
      <c r="A67" s="108">
        <v>60</v>
      </c>
      <c r="B67" s="22" t="s">
        <v>227</v>
      </c>
      <c r="C67" s="113" t="s">
        <v>34</v>
      </c>
      <c r="D67" s="25"/>
    </row>
    <row r="68" spans="1:4" x14ac:dyDescent="0.2">
      <c r="A68" s="108">
        <v>61</v>
      </c>
      <c r="B68" s="22" t="s">
        <v>18</v>
      </c>
      <c r="C68" s="109" t="s">
        <v>34</v>
      </c>
      <c r="D68" s="25"/>
    </row>
    <row r="69" spans="1:4" ht="23.25" customHeight="1" x14ac:dyDescent="0.2">
      <c r="A69" s="108">
        <v>62</v>
      </c>
      <c r="B69" s="22" t="s">
        <v>228</v>
      </c>
      <c r="C69" s="114" t="s">
        <v>34</v>
      </c>
      <c r="D69" s="25"/>
    </row>
    <row r="70" spans="1:4" x14ac:dyDescent="0.2">
      <c r="A70" s="108">
        <v>63</v>
      </c>
      <c r="B70" s="22" t="s">
        <v>108</v>
      </c>
      <c r="C70" s="109" t="s">
        <v>34</v>
      </c>
      <c r="D70" s="25"/>
    </row>
    <row r="71" spans="1:4" x14ac:dyDescent="0.2">
      <c r="A71" s="108">
        <v>64</v>
      </c>
      <c r="B71" s="52" t="s">
        <v>137</v>
      </c>
      <c r="C71" s="26" t="s">
        <v>34</v>
      </c>
      <c r="D71" s="25"/>
    </row>
    <row r="72" spans="1:4" ht="25.5" x14ac:dyDescent="0.2">
      <c r="A72" s="108">
        <v>65</v>
      </c>
      <c r="B72" s="22" t="s">
        <v>229</v>
      </c>
      <c r="C72" s="113" t="s">
        <v>34</v>
      </c>
      <c r="D72" s="25"/>
    </row>
    <row r="73" spans="1:4" ht="25.5" x14ac:dyDescent="0.2">
      <c r="A73" s="108">
        <v>66</v>
      </c>
      <c r="B73" s="22" t="s">
        <v>134</v>
      </c>
      <c r="C73" s="113" t="s">
        <v>34</v>
      </c>
      <c r="D73" s="25"/>
    </row>
    <row r="74" spans="1:4" x14ac:dyDescent="0.2">
      <c r="A74" s="108">
        <v>67</v>
      </c>
      <c r="B74" s="22" t="s">
        <v>230</v>
      </c>
      <c r="C74" s="113" t="s">
        <v>34</v>
      </c>
      <c r="D74" s="25"/>
    </row>
    <row r="75" spans="1:4" x14ac:dyDescent="0.2">
      <c r="A75" s="108">
        <v>68</v>
      </c>
      <c r="B75" s="22" t="s">
        <v>92</v>
      </c>
      <c r="C75" s="113" t="s">
        <v>34</v>
      </c>
      <c r="D75" s="25"/>
    </row>
    <row r="76" spans="1:4" x14ac:dyDescent="0.2">
      <c r="A76" s="108">
        <v>69</v>
      </c>
      <c r="B76" s="22" t="s">
        <v>58</v>
      </c>
      <c r="C76" s="113" t="s">
        <v>34</v>
      </c>
      <c r="D76" s="25"/>
    </row>
    <row r="77" spans="1:4" x14ac:dyDescent="0.2">
      <c r="A77" s="108">
        <v>70</v>
      </c>
      <c r="B77" s="22" t="s">
        <v>19</v>
      </c>
      <c r="C77" s="113" t="s">
        <v>34</v>
      </c>
      <c r="D77" s="25"/>
    </row>
    <row r="78" spans="1:4" x14ac:dyDescent="0.2">
      <c r="A78" s="108">
        <v>71</v>
      </c>
      <c r="B78" s="22" t="s">
        <v>20</v>
      </c>
      <c r="C78" s="113" t="s">
        <v>34</v>
      </c>
      <c r="D78" s="25"/>
    </row>
    <row r="79" spans="1:4" ht="15.95" customHeight="1" x14ac:dyDescent="0.2">
      <c r="A79" s="140" t="s">
        <v>36</v>
      </c>
      <c r="B79" s="140"/>
      <c r="C79" s="140"/>
      <c r="D79" s="140"/>
    </row>
    <row r="80" spans="1:4" x14ac:dyDescent="0.2">
      <c r="A80" s="108">
        <v>72</v>
      </c>
      <c r="B80" s="22" t="s">
        <v>37</v>
      </c>
      <c r="C80" s="101" t="s">
        <v>231</v>
      </c>
      <c r="D80" s="25"/>
    </row>
    <row r="81" spans="1:4" x14ac:dyDescent="0.2">
      <c r="A81" s="108">
        <v>73</v>
      </c>
      <c r="B81" s="22" t="s">
        <v>111</v>
      </c>
      <c r="C81" s="26" t="s">
        <v>34</v>
      </c>
      <c r="D81" s="25"/>
    </row>
    <row r="82" spans="1:4" ht="25.5" x14ac:dyDescent="0.2">
      <c r="A82" s="108">
        <v>74</v>
      </c>
      <c r="B82" s="22" t="s">
        <v>232</v>
      </c>
      <c r="C82" s="109" t="s">
        <v>34</v>
      </c>
      <c r="D82" s="25"/>
    </row>
    <row r="83" spans="1:4" ht="15.95" customHeight="1" x14ac:dyDescent="0.2">
      <c r="A83" s="140" t="s">
        <v>38</v>
      </c>
      <c r="B83" s="140"/>
      <c r="C83" s="140"/>
      <c r="D83" s="140"/>
    </row>
    <row r="84" spans="1:4" ht="65.25" customHeight="1" x14ac:dyDescent="0.2">
      <c r="A84" s="108">
        <v>75</v>
      </c>
      <c r="B84" s="22" t="s">
        <v>233</v>
      </c>
      <c r="C84" s="113" t="s">
        <v>34</v>
      </c>
      <c r="D84" s="25"/>
    </row>
    <row r="85" spans="1:4" x14ac:dyDescent="0.2">
      <c r="A85" s="108">
        <v>76</v>
      </c>
      <c r="B85" s="22" t="s">
        <v>174</v>
      </c>
      <c r="C85" s="113" t="s">
        <v>34</v>
      </c>
      <c r="D85" s="25"/>
    </row>
    <row r="86" spans="1:4" x14ac:dyDescent="0.2">
      <c r="A86" s="108">
        <v>77</v>
      </c>
      <c r="B86" s="22" t="s">
        <v>234</v>
      </c>
      <c r="C86" s="113" t="s">
        <v>34</v>
      </c>
      <c r="D86" s="25"/>
    </row>
    <row r="87" spans="1:4" x14ac:dyDescent="0.2">
      <c r="A87" s="108">
        <v>78</v>
      </c>
      <c r="B87" s="22" t="s">
        <v>10</v>
      </c>
      <c r="C87" s="113" t="s">
        <v>34</v>
      </c>
      <c r="D87" s="25"/>
    </row>
    <row r="88" spans="1:4" x14ac:dyDescent="0.2">
      <c r="A88" s="108">
        <v>79</v>
      </c>
      <c r="B88" s="22" t="s">
        <v>11</v>
      </c>
      <c r="C88" s="113" t="s">
        <v>34</v>
      </c>
      <c r="D88" s="25"/>
    </row>
    <row r="89" spans="1:4" x14ac:dyDescent="0.2">
      <c r="A89" s="108">
        <v>80</v>
      </c>
      <c r="B89" s="115" t="s">
        <v>235</v>
      </c>
      <c r="C89" s="114" t="s">
        <v>34</v>
      </c>
      <c r="D89" s="25"/>
    </row>
    <row r="90" spans="1:4" ht="89.25" customHeight="1" x14ac:dyDescent="0.2">
      <c r="A90" s="108">
        <v>81</v>
      </c>
      <c r="B90" s="115" t="s">
        <v>236</v>
      </c>
      <c r="C90" s="113" t="s">
        <v>34</v>
      </c>
      <c r="D90" s="25"/>
    </row>
    <row r="91" spans="1:4" ht="51" x14ac:dyDescent="0.2">
      <c r="A91" s="108">
        <v>82</v>
      </c>
      <c r="B91" s="22" t="s">
        <v>237</v>
      </c>
      <c r="C91" s="113" t="s">
        <v>34</v>
      </c>
      <c r="D91" s="25"/>
    </row>
    <row r="92" spans="1:4" x14ac:dyDescent="0.2">
      <c r="A92" s="108">
        <v>83</v>
      </c>
      <c r="B92" s="22" t="s">
        <v>8</v>
      </c>
      <c r="C92" s="113" t="s">
        <v>34</v>
      </c>
      <c r="D92" s="25"/>
    </row>
    <row r="93" spans="1:4" ht="25.5" x14ac:dyDescent="0.2">
      <c r="A93" s="108">
        <v>84</v>
      </c>
      <c r="B93" s="22" t="s">
        <v>238</v>
      </c>
      <c r="C93" s="113" t="s">
        <v>34</v>
      </c>
      <c r="D93" s="25"/>
    </row>
    <row r="94" spans="1:4" ht="38.25" x14ac:dyDescent="0.2">
      <c r="A94" s="108">
        <v>85</v>
      </c>
      <c r="B94" s="115" t="s">
        <v>239</v>
      </c>
      <c r="C94" s="114" t="s">
        <v>34</v>
      </c>
      <c r="D94" s="25"/>
    </row>
    <row r="95" spans="1:4" ht="38.25" x14ac:dyDescent="0.2">
      <c r="A95" s="108">
        <v>86</v>
      </c>
      <c r="B95" s="22" t="s">
        <v>118</v>
      </c>
      <c r="C95" s="113" t="s">
        <v>34</v>
      </c>
      <c r="D95" s="25"/>
    </row>
    <row r="96" spans="1:4" x14ac:dyDescent="0.2">
      <c r="A96" s="108">
        <v>87</v>
      </c>
      <c r="B96" s="22" t="s">
        <v>9</v>
      </c>
      <c r="C96" s="113" t="s">
        <v>34</v>
      </c>
      <c r="D96" s="25"/>
    </row>
    <row r="97" spans="1:4" ht="60.95" customHeight="1" x14ac:dyDescent="0.2">
      <c r="A97" s="108">
        <v>88</v>
      </c>
      <c r="B97" s="52" t="s">
        <v>265</v>
      </c>
      <c r="C97" s="113" t="s">
        <v>34</v>
      </c>
      <c r="D97" s="25"/>
    </row>
    <row r="98" spans="1:4" ht="89.25" x14ac:dyDescent="0.2">
      <c r="A98" s="108">
        <v>89</v>
      </c>
      <c r="B98" s="52" t="s">
        <v>266</v>
      </c>
      <c r="C98" s="113" t="s">
        <v>34</v>
      </c>
      <c r="D98" s="25"/>
    </row>
    <row r="99" spans="1:4" ht="25.5" x14ac:dyDescent="0.2">
      <c r="A99" s="108">
        <v>90</v>
      </c>
      <c r="B99" s="22" t="s">
        <v>240</v>
      </c>
      <c r="C99" s="109" t="s">
        <v>34</v>
      </c>
      <c r="D99" s="25"/>
    </row>
    <row r="100" spans="1:4" ht="76.5" x14ac:dyDescent="0.2">
      <c r="A100" s="108">
        <v>91</v>
      </c>
      <c r="B100" s="22" t="s">
        <v>113</v>
      </c>
      <c r="C100" s="109" t="s">
        <v>34</v>
      </c>
      <c r="D100" s="25"/>
    </row>
    <row r="106" spans="1:4" x14ac:dyDescent="0.2">
      <c r="B106" s="128"/>
    </row>
  </sheetData>
  <mergeCells count="9">
    <mergeCell ref="A83:D83"/>
    <mergeCell ref="A1:D1"/>
    <mergeCell ref="B4:B9"/>
    <mergeCell ref="A10:D10"/>
    <mergeCell ref="F15:O15"/>
    <mergeCell ref="A24:D24"/>
    <mergeCell ref="A36:D36"/>
    <mergeCell ref="A56:D56"/>
    <mergeCell ref="A79:D79"/>
  </mergeCells>
  <pageMargins left="0.7" right="0.7" top="0.75" bottom="0.75" header="0.3" footer="0.3"/>
  <pageSetup paperSize="8" scale="5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4"/>
  <sheetViews>
    <sheetView zoomScale="120" zoomScaleNormal="120" workbookViewId="0">
      <selection activeCell="D21" sqref="D21"/>
    </sheetView>
  </sheetViews>
  <sheetFormatPr defaultColWidth="8.85546875" defaultRowHeight="15" x14ac:dyDescent="0.25"/>
  <cols>
    <col min="1" max="1" width="8.140625" style="3" customWidth="1"/>
    <col min="2" max="2" width="27.28515625" customWidth="1"/>
    <col min="3" max="3" width="75.140625" customWidth="1"/>
    <col min="4" max="4" width="13.140625" customWidth="1"/>
    <col min="5" max="5" width="33.7109375" customWidth="1"/>
  </cols>
  <sheetData>
    <row r="1" spans="1:4" ht="35.1" customHeight="1" thickBot="1" x14ac:dyDescent="0.3">
      <c r="A1" s="144" t="s">
        <v>153</v>
      </c>
      <c r="B1" s="145"/>
      <c r="C1" s="145"/>
      <c r="D1" s="146"/>
    </row>
    <row r="2" spans="1:4" x14ac:dyDescent="0.25">
      <c r="A2" s="93" t="s">
        <v>60</v>
      </c>
      <c r="B2" s="94" t="s">
        <v>46</v>
      </c>
      <c r="C2" s="94" t="s">
        <v>48</v>
      </c>
      <c r="D2" s="94" t="s">
        <v>47</v>
      </c>
    </row>
    <row r="3" spans="1:4" ht="38.25" x14ac:dyDescent="0.25">
      <c r="A3" s="54" t="s">
        <v>54</v>
      </c>
      <c r="B3" s="95" t="s">
        <v>157</v>
      </c>
      <c r="C3" s="96" t="s">
        <v>180</v>
      </c>
      <c r="D3" s="55">
        <v>2</v>
      </c>
    </row>
    <row r="4" spans="1:4" ht="38.25" x14ac:dyDescent="0.25">
      <c r="A4" s="54" t="s">
        <v>182</v>
      </c>
      <c r="B4" s="95" t="s">
        <v>157</v>
      </c>
      <c r="C4" s="96" t="s">
        <v>181</v>
      </c>
      <c r="D4" s="55">
        <v>2</v>
      </c>
    </row>
  </sheetData>
  <mergeCells count="1">
    <mergeCell ref="A1:D1"/>
  </mergeCells>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5"/>
  <sheetViews>
    <sheetView topLeftCell="A22" zoomScale="110" zoomScaleNormal="110" workbookViewId="0">
      <selection activeCell="A2" sqref="A2"/>
    </sheetView>
  </sheetViews>
  <sheetFormatPr defaultColWidth="11.42578125" defaultRowHeight="15" x14ac:dyDescent="0.25"/>
  <cols>
    <col min="1" max="1" width="27.28515625" bestFit="1" customWidth="1"/>
    <col min="2" max="2" width="105.85546875" customWidth="1"/>
    <col min="3" max="3" width="43.28515625" customWidth="1"/>
  </cols>
  <sheetData>
    <row r="1" spans="1:3" ht="16.5" thickBot="1" x14ac:dyDescent="0.3">
      <c r="A1" s="150" t="s">
        <v>252</v>
      </c>
      <c r="B1" s="151"/>
      <c r="C1" s="152"/>
    </row>
    <row r="2" spans="1:3" ht="39" thickBot="1" x14ac:dyDescent="0.3">
      <c r="A2" s="1"/>
      <c r="B2" s="39"/>
      <c r="C2" s="24" t="s">
        <v>70</v>
      </c>
    </row>
    <row r="3" spans="1:3" x14ac:dyDescent="0.25">
      <c r="A3" s="147" t="s">
        <v>49</v>
      </c>
      <c r="B3" s="42" t="s">
        <v>62</v>
      </c>
      <c r="C3" s="68"/>
    </row>
    <row r="4" spans="1:3" x14ac:dyDescent="0.25">
      <c r="A4" s="148"/>
      <c r="B4" s="43" t="s">
        <v>52</v>
      </c>
      <c r="C4" s="69"/>
    </row>
    <row r="5" spans="1:3" ht="15.75" thickBot="1" x14ac:dyDescent="0.3">
      <c r="A5" s="149"/>
      <c r="B5" s="44" t="s">
        <v>67</v>
      </c>
      <c r="C5" s="70"/>
    </row>
    <row r="6" spans="1:3" ht="15.75" thickBot="1" x14ac:dyDescent="0.3">
      <c r="A6" s="1"/>
      <c r="B6" s="39"/>
      <c r="C6" s="71"/>
    </row>
    <row r="7" spans="1:3" x14ac:dyDescent="0.25">
      <c r="A7" s="156" t="s">
        <v>80</v>
      </c>
      <c r="B7" s="41" t="s">
        <v>51</v>
      </c>
      <c r="C7" s="72"/>
    </row>
    <row r="8" spans="1:3" ht="15.75" thickBot="1" x14ac:dyDescent="0.3">
      <c r="A8" s="157"/>
      <c r="B8" s="46" t="s">
        <v>76</v>
      </c>
      <c r="C8" s="73"/>
    </row>
    <row r="9" spans="1:3" ht="15.75" thickBot="1" x14ac:dyDescent="0.3">
      <c r="A9" s="8"/>
      <c r="B9" s="47"/>
      <c r="C9" s="71"/>
    </row>
    <row r="10" spans="1:3" x14ac:dyDescent="0.25">
      <c r="A10" s="153" t="s">
        <v>63</v>
      </c>
      <c r="B10" s="74" t="s">
        <v>175</v>
      </c>
      <c r="C10" s="75"/>
    </row>
    <row r="11" spans="1:3" x14ac:dyDescent="0.25">
      <c r="A11" s="154"/>
      <c r="B11" s="76" t="s">
        <v>154</v>
      </c>
      <c r="C11" s="77"/>
    </row>
    <row r="12" spans="1:3" x14ac:dyDescent="0.25">
      <c r="A12" s="154"/>
      <c r="B12" s="78" t="s">
        <v>65</v>
      </c>
      <c r="C12" s="77"/>
    </row>
    <row r="13" spans="1:3" ht="26.25" x14ac:dyDescent="0.25">
      <c r="A13" s="154"/>
      <c r="B13" s="76" t="s">
        <v>143</v>
      </c>
      <c r="C13" s="77"/>
    </row>
    <row r="14" spans="1:3" ht="26.25" x14ac:dyDescent="0.25">
      <c r="A14" s="154"/>
      <c r="B14" s="78" t="s">
        <v>66</v>
      </c>
      <c r="C14" s="77"/>
    </row>
    <row r="15" spans="1:3" x14ac:dyDescent="0.25">
      <c r="A15" s="154"/>
      <c r="B15" s="76" t="s">
        <v>81</v>
      </c>
      <c r="C15" s="77"/>
    </row>
    <row r="16" spans="1:3" ht="15.75" thickBot="1" x14ac:dyDescent="0.3">
      <c r="A16" s="155"/>
      <c r="B16" s="79" t="s">
        <v>64</v>
      </c>
      <c r="C16" s="80"/>
    </row>
    <row r="17" spans="1:3" ht="15.75" thickBot="1" x14ac:dyDescent="0.3">
      <c r="A17" s="1"/>
      <c r="B17" s="45"/>
      <c r="C17" s="71"/>
    </row>
    <row r="18" spans="1:3" ht="51" x14ac:dyDescent="0.25">
      <c r="A18" s="156" t="s">
        <v>82</v>
      </c>
      <c r="B18" s="81" t="s">
        <v>144</v>
      </c>
      <c r="C18" s="72"/>
    </row>
    <row r="19" spans="1:3" ht="51.75" thickBot="1" x14ac:dyDescent="0.3">
      <c r="A19" s="158"/>
      <c r="B19" s="82" t="s">
        <v>145</v>
      </c>
      <c r="C19" s="83"/>
    </row>
    <row r="20" spans="1:3" ht="51.75" thickBot="1" x14ac:dyDescent="0.3">
      <c r="A20" s="159"/>
      <c r="B20" s="84" t="s">
        <v>146</v>
      </c>
      <c r="C20" s="85"/>
    </row>
    <row r="21" spans="1:3" ht="26.25" thickBot="1" x14ac:dyDescent="0.3">
      <c r="A21" s="157"/>
      <c r="B21" s="86" t="s">
        <v>147</v>
      </c>
      <c r="C21" s="73"/>
    </row>
    <row r="22" spans="1:3" ht="15.75" thickBot="1" x14ac:dyDescent="0.3">
      <c r="A22" s="1"/>
      <c r="B22" s="39"/>
      <c r="C22" s="71"/>
    </row>
    <row r="23" spans="1:3" x14ac:dyDescent="0.25">
      <c r="A23" s="147" t="s">
        <v>53</v>
      </c>
      <c r="B23" s="51" t="s">
        <v>77</v>
      </c>
      <c r="C23" s="72"/>
    </row>
    <row r="24" spans="1:3" ht="26.25" x14ac:dyDescent="0.25">
      <c r="A24" s="148"/>
      <c r="B24" s="48" t="s">
        <v>148</v>
      </c>
      <c r="C24" s="83"/>
    </row>
    <row r="25" spans="1:3" x14ac:dyDescent="0.25">
      <c r="A25" s="148"/>
      <c r="B25" s="49" t="s">
        <v>83</v>
      </c>
      <c r="C25" s="83"/>
    </row>
    <row r="26" spans="1:3" ht="51.75" x14ac:dyDescent="0.25">
      <c r="A26" s="148"/>
      <c r="B26" s="48" t="s">
        <v>149</v>
      </c>
      <c r="C26" s="83"/>
    </row>
    <row r="27" spans="1:3" x14ac:dyDescent="0.25">
      <c r="A27" s="148"/>
      <c r="B27" s="48" t="s">
        <v>79</v>
      </c>
      <c r="C27" s="83"/>
    </row>
    <row r="28" spans="1:3" x14ac:dyDescent="0.25">
      <c r="A28" s="148"/>
      <c r="B28" s="48" t="s">
        <v>68</v>
      </c>
      <c r="C28" s="83"/>
    </row>
    <row r="29" spans="1:3" x14ac:dyDescent="0.25">
      <c r="A29" s="148"/>
      <c r="B29" s="48" t="s">
        <v>78</v>
      </c>
      <c r="C29" s="83"/>
    </row>
    <row r="30" spans="1:3" ht="15.75" thickBot="1" x14ac:dyDescent="0.3">
      <c r="A30" s="149"/>
      <c r="B30" s="50" t="s">
        <v>84</v>
      </c>
      <c r="C30" s="73"/>
    </row>
    <row r="31" spans="1:3" ht="15.75" thickBot="1" x14ac:dyDescent="0.3">
      <c r="A31" s="1"/>
      <c r="B31" s="39"/>
      <c r="C31" s="71"/>
    </row>
    <row r="32" spans="1:3" ht="65.25" thickBot="1" x14ac:dyDescent="0.3">
      <c r="A32" s="2" t="s">
        <v>50</v>
      </c>
      <c r="B32" s="87" t="s">
        <v>150</v>
      </c>
      <c r="C32" s="88"/>
    </row>
    <row r="33" spans="1:3" ht="15.75" thickBot="1" x14ac:dyDescent="0.3">
      <c r="A33" s="1"/>
      <c r="B33" s="39"/>
      <c r="C33" s="71"/>
    </row>
    <row r="34" spans="1:3" ht="102.75" x14ac:dyDescent="0.25">
      <c r="A34" s="147" t="s">
        <v>61</v>
      </c>
      <c r="B34" s="89" t="s">
        <v>155</v>
      </c>
      <c r="C34" s="75"/>
    </row>
    <row r="35" spans="1:3" ht="52.5" thickBot="1" x14ac:dyDescent="0.3">
      <c r="A35" s="149"/>
      <c r="B35" s="40" t="s">
        <v>156</v>
      </c>
      <c r="C35" s="80"/>
    </row>
  </sheetData>
  <mergeCells count="7">
    <mergeCell ref="A23:A30"/>
    <mergeCell ref="A34:A35"/>
    <mergeCell ref="A1:C1"/>
    <mergeCell ref="A10:A16"/>
    <mergeCell ref="A3:A5"/>
    <mergeCell ref="A7:A8"/>
    <mergeCell ref="A18:A21"/>
  </mergeCells>
  <pageMargins left="0.7" right="0.7" top="0.75" bottom="0.75" header="0.3" footer="0.3"/>
  <pageSetup paperSize="8" scale="7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C36"/>
  <sheetViews>
    <sheetView topLeftCell="A14" zoomScale="110" zoomScaleNormal="110" workbookViewId="0">
      <selection activeCell="B22" sqref="B22"/>
    </sheetView>
  </sheetViews>
  <sheetFormatPr defaultColWidth="11.42578125" defaultRowHeight="15" x14ac:dyDescent="0.25"/>
  <cols>
    <col min="1" max="1" width="27.28515625" bestFit="1" customWidth="1"/>
    <col min="2" max="2" width="105.85546875" customWidth="1"/>
    <col min="3" max="3" width="43.28515625" customWidth="1"/>
  </cols>
  <sheetData>
    <row r="1" spans="1:3" ht="16.5" thickBot="1" x14ac:dyDescent="0.3">
      <c r="A1" s="150" t="s">
        <v>251</v>
      </c>
      <c r="B1" s="151"/>
      <c r="C1" s="152"/>
    </row>
    <row r="2" spans="1:3" ht="39" thickBot="1" x14ac:dyDescent="0.3">
      <c r="A2" s="1"/>
      <c r="B2" s="39"/>
      <c r="C2" s="24" t="s">
        <v>70</v>
      </c>
    </row>
    <row r="3" spans="1:3" x14ac:dyDescent="0.25">
      <c r="A3" s="147" t="s">
        <v>49</v>
      </c>
      <c r="B3" s="42" t="s">
        <v>62</v>
      </c>
      <c r="C3" s="68"/>
    </row>
    <row r="4" spans="1:3" x14ac:dyDescent="0.25">
      <c r="A4" s="148"/>
      <c r="B4" s="43" t="s">
        <v>52</v>
      </c>
      <c r="C4" s="69"/>
    </row>
    <row r="5" spans="1:3" ht="15.75" thickBot="1" x14ac:dyDescent="0.3">
      <c r="A5" s="149"/>
      <c r="B5" s="44" t="s">
        <v>67</v>
      </c>
      <c r="C5" s="70"/>
    </row>
    <row r="6" spans="1:3" ht="15.75" thickBot="1" x14ac:dyDescent="0.3">
      <c r="A6" s="1"/>
      <c r="B6" s="39"/>
      <c r="C6" s="71"/>
    </row>
    <row r="7" spans="1:3" x14ac:dyDescent="0.25">
      <c r="A7" s="156" t="s">
        <v>80</v>
      </c>
      <c r="B7" s="41" t="s">
        <v>51</v>
      </c>
      <c r="C7" s="72"/>
    </row>
    <row r="8" spans="1:3" ht="15.75" thickBot="1" x14ac:dyDescent="0.3">
      <c r="A8" s="157"/>
      <c r="B8" s="46" t="s">
        <v>76</v>
      </c>
      <c r="C8" s="73"/>
    </row>
    <row r="9" spans="1:3" ht="15.75" thickBot="1" x14ac:dyDescent="0.3">
      <c r="A9" s="8"/>
      <c r="B9" s="47"/>
      <c r="C9" s="71"/>
    </row>
    <row r="10" spans="1:3" x14ac:dyDescent="0.25">
      <c r="A10" s="153" t="s">
        <v>63</v>
      </c>
      <c r="B10" s="74" t="s">
        <v>175</v>
      </c>
      <c r="C10" s="75"/>
    </row>
    <row r="11" spans="1:3" x14ac:dyDescent="0.25">
      <c r="A11" s="154"/>
      <c r="B11" s="76" t="s">
        <v>154</v>
      </c>
      <c r="C11" s="77"/>
    </row>
    <row r="12" spans="1:3" x14ac:dyDescent="0.25">
      <c r="A12" s="154"/>
      <c r="B12" s="78" t="s">
        <v>65</v>
      </c>
      <c r="C12" s="77"/>
    </row>
    <row r="13" spans="1:3" ht="26.25" x14ac:dyDescent="0.25">
      <c r="A13" s="154"/>
      <c r="B13" s="76" t="s">
        <v>143</v>
      </c>
      <c r="C13" s="77"/>
    </row>
    <row r="14" spans="1:3" ht="26.25" x14ac:dyDescent="0.25">
      <c r="A14" s="154"/>
      <c r="B14" s="78" t="s">
        <v>66</v>
      </c>
      <c r="C14" s="77"/>
    </row>
    <row r="15" spans="1:3" x14ac:dyDescent="0.25">
      <c r="A15" s="154"/>
      <c r="B15" s="76" t="s">
        <v>81</v>
      </c>
      <c r="C15" s="77"/>
    </row>
    <row r="16" spans="1:3" ht="15.75" thickBot="1" x14ac:dyDescent="0.3">
      <c r="A16" s="155"/>
      <c r="B16" s="79" t="s">
        <v>64</v>
      </c>
      <c r="C16" s="80"/>
    </row>
    <row r="17" spans="1:3" ht="15.75" thickBot="1" x14ac:dyDescent="0.3">
      <c r="A17" s="1"/>
      <c r="B17" s="45"/>
      <c r="C17" s="71"/>
    </row>
    <row r="18" spans="1:3" ht="51" x14ac:dyDescent="0.25">
      <c r="A18" s="156" t="s">
        <v>82</v>
      </c>
      <c r="B18" s="81" t="s">
        <v>144</v>
      </c>
      <c r="C18" s="72"/>
    </row>
    <row r="19" spans="1:3" ht="51.75" thickBot="1" x14ac:dyDescent="0.3">
      <c r="A19" s="158"/>
      <c r="B19" s="82" t="s">
        <v>256</v>
      </c>
      <c r="C19" s="83"/>
    </row>
    <row r="20" spans="1:3" ht="51.75" thickBot="1" x14ac:dyDescent="0.3">
      <c r="A20" s="159"/>
      <c r="B20" s="84" t="s">
        <v>146</v>
      </c>
      <c r="C20" s="85"/>
    </row>
    <row r="21" spans="1:3" ht="26.25" thickBot="1" x14ac:dyDescent="0.3">
      <c r="A21" s="157"/>
      <c r="B21" s="86" t="s">
        <v>147</v>
      </c>
      <c r="C21" s="73"/>
    </row>
    <row r="22" spans="1:3" ht="128.25" thickBot="1" x14ac:dyDescent="0.3">
      <c r="A22" s="116" t="s">
        <v>241</v>
      </c>
      <c r="B22" s="117" t="s">
        <v>257</v>
      </c>
      <c r="C22" s="118"/>
    </row>
    <row r="23" spans="1:3" ht="15.75" thickBot="1" x14ac:dyDescent="0.3">
      <c r="A23" s="1"/>
      <c r="B23" s="39"/>
      <c r="C23" s="71"/>
    </row>
    <row r="24" spans="1:3" x14ac:dyDescent="0.25">
      <c r="A24" s="147" t="s">
        <v>53</v>
      </c>
      <c r="B24" s="51" t="s">
        <v>77</v>
      </c>
      <c r="C24" s="72"/>
    </row>
    <row r="25" spans="1:3" ht="26.25" x14ac:dyDescent="0.25">
      <c r="A25" s="148"/>
      <c r="B25" s="48" t="s">
        <v>148</v>
      </c>
      <c r="C25" s="83"/>
    </row>
    <row r="26" spans="1:3" x14ac:dyDescent="0.25">
      <c r="A26" s="148"/>
      <c r="B26" s="49" t="s">
        <v>83</v>
      </c>
      <c r="C26" s="83"/>
    </row>
    <row r="27" spans="1:3" ht="51.75" x14ac:dyDescent="0.25">
      <c r="A27" s="148"/>
      <c r="B27" s="48" t="s">
        <v>149</v>
      </c>
      <c r="C27" s="83"/>
    </row>
    <row r="28" spans="1:3" x14ac:dyDescent="0.25">
      <c r="A28" s="148"/>
      <c r="B28" s="48" t="s">
        <v>79</v>
      </c>
      <c r="C28" s="83"/>
    </row>
    <row r="29" spans="1:3" x14ac:dyDescent="0.25">
      <c r="A29" s="148"/>
      <c r="B29" s="48" t="s">
        <v>68</v>
      </c>
      <c r="C29" s="83"/>
    </row>
    <row r="30" spans="1:3" x14ac:dyDescent="0.25">
      <c r="A30" s="148"/>
      <c r="B30" s="48" t="s">
        <v>78</v>
      </c>
      <c r="C30" s="83"/>
    </row>
    <row r="31" spans="1:3" ht="15.75" thickBot="1" x14ac:dyDescent="0.3">
      <c r="A31" s="149"/>
      <c r="B31" s="50" t="s">
        <v>84</v>
      </c>
      <c r="C31" s="73"/>
    </row>
    <row r="32" spans="1:3" ht="15.75" thickBot="1" x14ac:dyDescent="0.3">
      <c r="A32" s="1"/>
      <c r="B32" s="39"/>
      <c r="C32" s="71"/>
    </row>
    <row r="33" spans="1:3" ht="65.25" thickBot="1" x14ac:dyDescent="0.3">
      <c r="A33" s="2" t="s">
        <v>50</v>
      </c>
      <c r="B33" s="87" t="s">
        <v>150</v>
      </c>
      <c r="C33" s="88"/>
    </row>
    <row r="34" spans="1:3" ht="15.75" thickBot="1" x14ac:dyDescent="0.3">
      <c r="A34" s="1"/>
      <c r="B34" s="39"/>
      <c r="C34" s="71"/>
    </row>
    <row r="35" spans="1:3" ht="115.5" customHeight="1" x14ac:dyDescent="0.25">
      <c r="A35" s="147" t="s">
        <v>61</v>
      </c>
      <c r="B35" s="89" t="s">
        <v>155</v>
      </c>
      <c r="C35" s="75"/>
    </row>
    <row r="36" spans="1:3" ht="67.5" customHeight="1" thickBot="1" x14ac:dyDescent="0.3">
      <c r="A36" s="149"/>
      <c r="B36" s="40" t="s">
        <v>156</v>
      </c>
      <c r="C36" s="80"/>
    </row>
  </sheetData>
  <mergeCells count="7">
    <mergeCell ref="A35:A36"/>
    <mergeCell ref="A1:C1"/>
    <mergeCell ref="A3:A5"/>
    <mergeCell ref="A7:A8"/>
    <mergeCell ref="A10:A16"/>
    <mergeCell ref="A18:A21"/>
    <mergeCell ref="A24:A31"/>
  </mergeCells>
  <pageMargins left="0.7" right="0.7" top="0.75" bottom="0.75" header="0.3" footer="0.3"/>
  <pageSetup paperSize="8" scale="74"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zoomScale="110" zoomScaleNormal="110" workbookViewId="0">
      <selection activeCell="B10" sqref="B10"/>
    </sheetView>
  </sheetViews>
  <sheetFormatPr defaultColWidth="11.42578125" defaultRowHeight="15" x14ac:dyDescent="0.25"/>
  <cols>
    <col min="1" max="1" width="6.28515625" customWidth="1"/>
    <col min="2" max="2" width="46.7109375" customWidth="1"/>
    <col min="3" max="3" width="29.42578125" customWidth="1"/>
    <col min="4" max="4" width="9.28515625" style="15" customWidth="1"/>
    <col min="5" max="5" width="16.7109375" style="19" customWidth="1"/>
    <col min="6" max="6" width="16.42578125" style="19" customWidth="1"/>
    <col min="7" max="7" width="17.42578125" style="19" customWidth="1"/>
  </cols>
  <sheetData>
    <row r="1" spans="1:7" ht="29.1" customHeight="1" thickBot="1" x14ac:dyDescent="0.3">
      <c r="A1" s="160" t="s">
        <v>129</v>
      </c>
      <c r="B1" s="161"/>
      <c r="C1" s="161"/>
      <c r="D1" s="161"/>
      <c r="E1" s="161"/>
      <c r="F1" s="161"/>
      <c r="G1" s="162"/>
    </row>
    <row r="2" spans="1:7" ht="26.25" thickBot="1" x14ac:dyDescent="0.3">
      <c r="A2" s="4" t="s">
        <v>60</v>
      </c>
      <c r="B2" s="5" t="s">
        <v>46</v>
      </c>
      <c r="C2" s="5" t="s">
        <v>69</v>
      </c>
      <c r="D2" s="12" t="s">
        <v>47</v>
      </c>
      <c r="E2" s="16" t="s">
        <v>128</v>
      </c>
      <c r="F2" s="16" t="s">
        <v>126</v>
      </c>
      <c r="G2" s="17" t="s">
        <v>127</v>
      </c>
    </row>
    <row r="3" spans="1:7" ht="25.5" x14ac:dyDescent="0.25">
      <c r="A3" s="10">
        <v>1</v>
      </c>
      <c r="B3" s="11" t="s">
        <v>242</v>
      </c>
      <c r="C3" s="11" t="s">
        <v>176</v>
      </c>
      <c r="D3" s="13">
        <v>2</v>
      </c>
      <c r="E3" s="18">
        <f t="shared" ref="E3:E10" si="0">F3/1.2</f>
        <v>0</v>
      </c>
      <c r="F3" s="37"/>
      <c r="G3" s="18">
        <f t="shared" ref="G3:G10" si="1">F3*D3</f>
        <v>0</v>
      </c>
    </row>
    <row r="4" spans="1:7" ht="18.95" customHeight="1" x14ac:dyDescent="0.25">
      <c r="A4" s="9">
        <v>2</v>
      </c>
      <c r="B4" s="22" t="s">
        <v>244</v>
      </c>
      <c r="C4" s="23"/>
      <c r="D4" s="14">
        <v>2</v>
      </c>
      <c r="E4" s="18">
        <f t="shared" si="0"/>
        <v>0</v>
      </c>
      <c r="F4" s="38"/>
      <c r="G4" s="18">
        <f t="shared" si="1"/>
        <v>0</v>
      </c>
    </row>
    <row r="5" spans="1:7" x14ac:dyDescent="0.25">
      <c r="A5" s="9">
        <v>3</v>
      </c>
      <c r="B5" s="22" t="s">
        <v>243</v>
      </c>
      <c r="C5" s="23"/>
      <c r="D5" s="14">
        <v>2</v>
      </c>
      <c r="E5" s="18">
        <f t="shared" si="0"/>
        <v>0</v>
      </c>
      <c r="F5" s="38"/>
      <c r="G5" s="18">
        <f t="shared" si="1"/>
        <v>0</v>
      </c>
    </row>
    <row r="6" spans="1:7" ht="38.25" x14ac:dyDescent="0.25">
      <c r="A6" s="9">
        <v>4</v>
      </c>
      <c r="B6" s="101" t="s">
        <v>245</v>
      </c>
      <c r="C6" s="23"/>
      <c r="D6" s="14">
        <v>2</v>
      </c>
      <c r="E6" s="18">
        <f t="shared" si="0"/>
        <v>0</v>
      </c>
      <c r="F6" s="38"/>
      <c r="G6" s="18">
        <f t="shared" si="1"/>
        <v>0</v>
      </c>
    </row>
    <row r="7" spans="1:7" ht="25.5" x14ac:dyDescent="0.25">
      <c r="A7" s="119">
        <v>5</v>
      </c>
      <c r="B7" s="120" t="s">
        <v>246</v>
      </c>
      <c r="C7" s="120" t="s">
        <v>247</v>
      </c>
      <c r="D7" s="121">
        <v>2</v>
      </c>
      <c r="E7" s="122">
        <f t="shared" si="0"/>
        <v>0</v>
      </c>
      <c r="F7" s="122"/>
      <c r="G7" s="122">
        <f t="shared" si="1"/>
        <v>0</v>
      </c>
    </row>
    <row r="8" spans="1:7" x14ac:dyDescent="0.25">
      <c r="A8" s="119">
        <v>6</v>
      </c>
      <c r="B8" s="123" t="s">
        <v>250</v>
      </c>
      <c r="C8" s="124"/>
      <c r="D8" s="125">
        <v>2</v>
      </c>
      <c r="E8" s="122">
        <f t="shared" si="0"/>
        <v>0</v>
      </c>
      <c r="F8" s="126"/>
      <c r="G8" s="122">
        <f t="shared" si="1"/>
        <v>0</v>
      </c>
    </row>
    <row r="9" spans="1:7" x14ac:dyDescent="0.25">
      <c r="A9" s="119">
        <v>7</v>
      </c>
      <c r="B9" s="123" t="s">
        <v>249</v>
      </c>
      <c r="C9" s="124"/>
      <c r="D9" s="125">
        <v>2</v>
      </c>
      <c r="E9" s="122">
        <f t="shared" si="0"/>
        <v>0</v>
      </c>
      <c r="F9" s="126"/>
      <c r="G9" s="122">
        <f t="shared" si="1"/>
        <v>0</v>
      </c>
    </row>
    <row r="10" spans="1:7" ht="39.950000000000003" customHeight="1" thickBot="1" x14ac:dyDescent="0.3">
      <c r="A10" s="119">
        <v>8</v>
      </c>
      <c r="B10" s="127" t="s">
        <v>248</v>
      </c>
      <c r="C10" s="124"/>
      <c r="D10" s="125">
        <v>2</v>
      </c>
      <c r="E10" s="122">
        <f t="shared" si="0"/>
        <v>0</v>
      </c>
      <c r="F10" s="126"/>
      <c r="G10" s="122">
        <f t="shared" si="1"/>
        <v>0</v>
      </c>
    </row>
    <row r="11" spans="1:7" ht="29.1" customHeight="1" thickBot="1" x14ac:dyDescent="0.3">
      <c r="A11" s="163" t="s">
        <v>125</v>
      </c>
      <c r="B11" s="164"/>
      <c r="C11" s="164"/>
      <c r="D11" s="164"/>
      <c r="E11" s="164"/>
      <c r="F11" s="164"/>
      <c r="G11" s="21">
        <f>SUM(G3:G10)</f>
        <v>0</v>
      </c>
    </row>
    <row r="12" spans="1:7" ht="15.75" thickBot="1" x14ac:dyDescent="0.3"/>
    <row r="13" spans="1:7" ht="26.25" thickBot="1" x14ac:dyDescent="0.3">
      <c r="C13" s="99" t="s">
        <v>172</v>
      </c>
      <c r="D13" s="100"/>
      <c r="E13"/>
    </row>
    <row r="14" spans="1:7" x14ac:dyDescent="0.25">
      <c r="D14"/>
      <c r="E14" s="15"/>
    </row>
  </sheetData>
  <mergeCells count="2">
    <mergeCell ref="A1:G1"/>
    <mergeCell ref="A11:F11"/>
  </mergeCells>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7</vt:i4>
      </vt:variant>
    </vt:vector>
  </HeadingPairs>
  <TitlesOfParts>
    <vt:vector size="7" baseType="lpstr">
      <vt:lpstr>Stručný opis PZ</vt:lpstr>
      <vt:lpstr>Automobil_špecifikácia č.1</vt:lpstr>
      <vt:lpstr>Automobil_špecifikácia č.2</vt:lpstr>
      <vt:lpstr>Zoznam doplnkov</vt:lpstr>
      <vt:lpstr>VRZ_zostava2_spec č.1</vt:lpstr>
      <vt:lpstr>VRZ_zostava2_spec č.2</vt:lpstr>
      <vt:lpstr>štruktúrovaný rozpočet</vt:lpstr>
    </vt:vector>
  </TitlesOfParts>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 Janušová</dc:creator>
  <cp:lastModifiedBy>Tomáš Kundrát</cp:lastModifiedBy>
  <cp:lastPrinted>2024-02-27T08:56:32Z</cp:lastPrinted>
  <dcterms:created xsi:type="dcterms:W3CDTF">2019-12-27T20:01:54Z</dcterms:created>
  <dcterms:modified xsi:type="dcterms:W3CDTF">2024-04-25T08:19:02Z</dcterms:modified>
</cp:coreProperties>
</file>