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Hygienické potreby\SE_Hygienické pre CP\Časť č. 1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49" i="1" l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97" i="1" s="1"/>
  <c r="I97" i="1" l="1"/>
</calcChain>
</file>

<file path=xl/sharedStrings.xml><?xml version="1.0" encoding="utf-8"?>
<sst xmlns="http://schemas.openxmlformats.org/spreadsheetml/2006/main" count="290" uniqueCount="203">
  <si>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</si>
  <si>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</si>
  <si>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</si>
  <si>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</si>
  <si>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</si>
  <si>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</si>
  <si>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</si>
  <si>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</si>
  <si>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</si>
  <si>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</si>
  <si>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</si>
  <si>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</si>
  <si>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</si>
  <si>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</si>
  <si>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</si>
  <si>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</si>
  <si>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</si>
  <si>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</si>
  <si>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</si>
  <si>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</si>
  <si>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</si>
  <si>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</si>
  <si>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</si>
  <si>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</si>
  <si>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</si>
  <si>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</si>
  <si>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</si>
  <si>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</si>
  <si>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</si>
  <si>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</si>
  <si>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</si>
  <si>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</si>
  <si>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</si>
  <si>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</si>
  <si>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</si>
  <si>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</si>
  <si>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</si>
  <si>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</si>
  <si>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</si>
  <si>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</si>
  <si>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</si>
  <si>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</si>
  <si>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</si>
  <si>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</si>
  <si>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</si>
  <si>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</si>
  <si>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</si>
  <si>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</si>
  <si>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</si>
  <si>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</si>
  <si>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</si>
  <si>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</si>
  <si>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</si>
  <si>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</si>
  <si>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</si>
  <si>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</si>
  <si>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</si>
  <si>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</si>
  <si>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</si>
  <si>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ks</t>
  </si>
  <si>
    <t>Dávkovač dezinfekčného prostriedku na stojane</t>
  </si>
  <si>
    <t>Dávkovač dezinfekčného prostriedku na stojane, automatický</t>
  </si>
  <si>
    <t xml:space="preserve">Alobal 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</si>
  <si>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</si>
  <si>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</si>
  <si>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</si>
  <si>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</si>
  <si>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</si>
  <si>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</si>
  <si>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</si>
  <si>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</si>
  <si>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</si>
  <si>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</si>
  <si>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</si>
  <si>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</si>
  <si>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</si>
  <si>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</si>
  <si>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</si>
  <si>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</si>
  <si>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</si>
  <si>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</si>
  <si>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</si>
  <si>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</si>
  <si>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</si>
  <si>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</si>
  <si>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</si>
  <si>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</si>
  <si>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</si>
  <si>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</si>
  <si>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</si>
  <si>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</si>
  <si>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</si>
  <si>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</si>
  <si>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</si>
  <si>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</si>
  <si>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</si>
  <si>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</si>
  <si>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</si>
  <si>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</si>
  <si>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</si>
  <si>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</si>
  <si>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</si>
  <si>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</si>
  <si>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</si>
  <si>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</si>
  <si>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</si>
  <si>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Alobal štandard</t>
  </si>
  <si>
    <t>Aromatické gélové sitko do pisoárov</t>
  </si>
  <si>
    <t>Dezinfekčný a bieliaci prostriedok</t>
  </si>
  <si>
    <t>Dezinfekčný čistiaci prostriedok na podlahy a plochy</t>
  </si>
  <si>
    <t>Dezinfekčný čistiaci prostriedok povrchov do kuchyne</t>
  </si>
  <si>
    <t>Dezinfekčný gél na ruky, s pumpičkou</t>
  </si>
  <si>
    <t>Dezinfekčný gél na ruky veľký</t>
  </si>
  <si>
    <t>Dezinfekčný prostriedok na dezinfekciu plôch a predmetov</t>
  </si>
  <si>
    <t>Dezinfekčný prostriedok na sanitáciu</t>
  </si>
  <si>
    <t>Dezinfekčný prostriedok na WC</t>
  </si>
  <si>
    <t>Dezinfekčný univerzálny práškový chlórový prípravok</t>
  </si>
  <si>
    <t>Drôtenka kovová na riad</t>
  </si>
  <si>
    <t>Drôtenka plastová</t>
  </si>
  <si>
    <t>Držiak kovový na priemyselné utierky/rolky</t>
  </si>
  <si>
    <t>Držiak na obyčajný toaletný papier</t>
  </si>
  <si>
    <t>Držiak nástenný na bežné tuhé mydlo, s odkvapkávačom</t>
  </si>
  <si>
    <t>Fólia potravinová</t>
  </si>
  <si>
    <t>Granulát proti hlodavcom</t>
  </si>
  <si>
    <t>Granulát proti mravcom</t>
  </si>
  <si>
    <t>Handra na mop, návlek na mokré umývanie podlahy, 40 cm</t>
  </si>
  <si>
    <t>Handra na podlahy tkaná, biela, 50x60 cm</t>
  </si>
  <si>
    <t>Handra na podlahy, bavlnená, 60x80 cm</t>
  </si>
  <si>
    <t>Handra na podlahy, netkaná, biela, 50x40 cm</t>
  </si>
  <si>
    <t>Handra na podlahy, viskózna, 50x60 cm</t>
  </si>
  <si>
    <t>Hubky na riad profilované</t>
  </si>
  <si>
    <t>Hubky na riad s drôtenkou malé</t>
  </si>
  <si>
    <t>Kefa drevená na podlahy 20 cm s drevenou 120 cm násadou</t>
  </si>
  <si>
    <t>Kefa dvojramenná na čistenie rebrových radiátorov</t>
  </si>
  <si>
    <t>Kefa ručná na podlahu, drevená</t>
  </si>
  <si>
    <t>Metlička antistatická s teleskopickou rúčkou</t>
  </si>
  <si>
    <t>Mikroténové sáčky</t>
  </si>
  <si>
    <t>Mikroténové tašky v rolke</t>
  </si>
  <si>
    <t>Mikroténové tašky</t>
  </si>
  <si>
    <t>Mikroutierka</t>
  </si>
  <si>
    <t>Mop plochý so žmýkacím vedrom</t>
  </si>
  <si>
    <t>Mop set oválny, viskózny mop</t>
  </si>
  <si>
    <t>Mop set ženilkový s teleskopickou rúčkou</t>
  </si>
  <si>
    <t>Nástraha na mravce, domček</t>
  </si>
  <si>
    <t>Osviežovač vzduchu strojček s náplňou</t>
  </si>
  <si>
    <t>Osviežovač vzduchu, náhradná náplň</t>
  </si>
  <si>
    <t>Osviežovač vzduchu elektrický - náhradná náplň</t>
  </si>
  <si>
    <t>Osviežovač vzduchu, spray</t>
  </si>
  <si>
    <t>Prachovka, biela</t>
  </si>
  <si>
    <t>Spray proti prachu</t>
  </si>
  <si>
    <t>Soľ do umývačky riadu</t>
  </si>
  <si>
    <t>Gél do umývačky riadu</t>
  </si>
  <si>
    <t>Spray na leštenie nábytku</t>
  </si>
  <si>
    <t>Spray na lezúci a lietajúci hmyz</t>
  </si>
  <si>
    <t>Spray na lezúci hmyz</t>
  </si>
  <si>
    <t>Spray na sršne a osy</t>
  </si>
  <si>
    <t>Spray proti blchám a plošticiam v domácnosti</t>
  </si>
  <si>
    <t>Spray repelent na pokožku</t>
  </si>
  <si>
    <t>Stierka na okná, 25 cm stieracia guma, s plastovou rukoväťou</t>
  </si>
  <si>
    <t>Stierka na okná, 25 cm stieracia guma, s teleskopickou rukoväťou</t>
  </si>
  <si>
    <t>Stierka na podlahu s násadou, šírka 55 cm (do garáží)</t>
  </si>
  <si>
    <t>Súprava lopatka s metličkou, plastová</t>
  </si>
  <si>
    <t>Šampón na vlasy</t>
  </si>
  <si>
    <t>Šampón proti všiam</t>
  </si>
  <si>
    <t>Tabletová soľ do zmäkčovača vody</t>
  </si>
  <si>
    <t>Tablety do pisoára</t>
  </si>
  <si>
    <t xml:space="preserve">Nádoba na tabletu na pohlcovanie vlhkosti </t>
  </si>
  <si>
    <t>Univerzálny čistiaci prostriedok do tepovačov</t>
  </si>
  <si>
    <t>Univerzálny impregnačný spray na obuv a odev</t>
  </si>
  <si>
    <t>Utierky papierové ZZ biele skladané, 2 vrstvové</t>
  </si>
  <si>
    <t>Utierky papierové ZZ zelené skladané, 1 vrstvové</t>
  </si>
  <si>
    <t>Utierky papierové ZZ/C biele skladané</t>
  </si>
  <si>
    <t>WC blok náhradná náplň do košíka</t>
  </si>
  <si>
    <t>WC blok závesný košík</t>
  </si>
  <si>
    <t>WC kefa samostatná, pevný plast</t>
  </si>
  <si>
    <t>WC súprava, kefa a stojan PVC</t>
  </si>
  <si>
    <t>Zásobník na skladané papierové utierky, biely</t>
  </si>
  <si>
    <t>Zásobník na toaletný papier Jumbo</t>
  </si>
  <si>
    <t>Zásobník na toaletný papier Mini Jumbo, biely</t>
  </si>
  <si>
    <t>89.</t>
  </si>
  <si>
    <t>90.</t>
  </si>
  <si>
    <t>91.</t>
  </si>
  <si>
    <t>92.</t>
  </si>
  <si>
    <t xml:space="preserve">Mucholapka </t>
  </si>
  <si>
    <t xml:space="preserve">Zvon na WC, umývadlo </t>
  </si>
  <si>
    <t>Taška HDTS silná</t>
  </si>
  <si>
    <t xml:space="preserve">Metla interiérova 30 cm s kovovou 120cm násadou </t>
  </si>
  <si>
    <t>Rukavice ochranné z latexovej gumy, 1 pár</t>
  </si>
  <si>
    <t>Jednorázové rukavice</t>
  </si>
  <si>
    <t xml:space="preserve">Teleskopická tyč na sprchový záves </t>
  </si>
  <si>
    <t>l</t>
  </si>
  <si>
    <t>bal</t>
  </si>
  <si>
    <t xml:space="preserve">ks </t>
  </si>
  <si>
    <t xml:space="preserve">bal </t>
  </si>
  <si>
    <t>Dávkovač dezinfekčného prostriedku typ 1</t>
  </si>
  <si>
    <t>Dávkovač dezinfekčného prostriedku typ 2</t>
  </si>
  <si>
    <t>Dezinfekčný alkoholový prípravok na hygienickú a chirurgickú dezinfekciu rúk typ 1</t>
  </si>
  <si>
    <t xml:space="preserve">Dezinfekčný prostriedok na rýchlu dezinfekciu plôch </t>
  </si>
  <si>
    <t>Tablety do umývačky riadu typ 1</t>
  </si>
  <si>
    <t>Tablety do umývačky riadu typ 2</t>
  </si>
  <si>
    <t>Tablety na pohlcovanie vlhkosti, náhradná náplň</t>
  </si>
  <si>
    <t xml:space="preserve">Záves do sprchy </t>
  </si>
  <si>
    <t xml:space="preserve">Štruktúrovaný rozpočet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</si>
</sst>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tabSelected="1" topLeftCell="A88" zoomScale="110" zoomScaleNormal="110" workbookViewId="0">
      <selection activeCell="K13" sqref="K13"/>
    </sheetView>
  </sheetViews>
  <sheetFormatPr defaultColWidth="16.7109375" defaultRowHeight="16.899999999999999" customHeight="1" x14ac:dyDescent="0.3"/>
  <cols>
    <col min="1" max="1" width="7.7109375" style="1" customWidth="1"/>
    <col min="2" max="2" width="53.710937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9" t="s">
        <v>202</v>
      </c>
      <c r="D1" s="39"/>
      <c r="E1" s="39"/>
      <c r="F1" s="39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899999999999999" customHeight="1" x14ac:dyDescent="0.3">
      <c r="A5" s="34" t="s">
        <v>13</v>
      </c>
      <c r="B5" s="35" t="s">
        <v>62</v>
      </c>
      <c r="C5" s="38">
        <v>24</v>
      </c>
      <c r="D5" s="38" t="s">
        <v>59</v>
      </c>
      <c r="E5" s="20"/>
      <c r="F5" s="6"/>
      <c r="G5" s="14">
        <f>ROUND(E5+E5*F5,2)</f>
        <v>0</v>
      </c>
      <c r="H5" s="14">
        <f t="shared" ref="H5:H34" si="0">C5*E5</f>
        <v>0</v>
      </c>
      <c r="I5" s="36">
        <f t="shared" ref="I5:I29" si="1">C5*G5</f>
        <v>0</v>
      </c>
      <c r="J5" s="27"/>
    </row>
    <row r="6" spans="1:19" ht="16.899999999999999" customHeight="1" x14ac:dyDescent="0.3">
      <c r="A6" s="34" t="s">
        <v>14</v>
      </c>
      <c r="B6" s="35" t="s">
        <v>106</v>
      </c>
      <c r="C6" s="38">
        <v>10</v>
      </c>
      <c r="D6" s="38" t="s">
        <v>59</v>
      </c>
      <c r="E6" s="20"/>
      <c r="F6" s="6"/>
      <c r="G6" s="14">
        <f>ROUND(E6+E6*F6,2)</f>
        <v>0</v>
      </c>
      <c r="H6" s="14">
        <f t="shared" si="0"/>
        <v>0</v>
      </c>
      <c r="I6" s="36">
        <f t="shared" si="1"/>
        <v>0</v>
      </c>
      <c r="J6" s="27"/>
    </row>
    <row r="7" spans="1:19" ht="16.899999999999999" customHeight="1" x14ac:dyDescent="0.3">
      <c r="A7" s="34" t="s">
        <v>15</v>
      </c>
      <c r="B7" s="35" t="s">
        <v>107</v>
      </c>
      <c r="C7" s="38">
        <v>1080</v>
      </c>
      <c r="D7" s="38" t="s">
        <v>59</v>
      </c>
      <c r="E7" s="20"/>
      <c r="F7" s="6"/>
      <c r="G7" s="14">
        <f>ROUND(E7+E7*F7,2)</f>
        <v>0</v>
      </c>
      <c r="H7" s="14">
        <f t="shared" si="0"/>
        <v>0</v>
      </c>
      <c r="I7" s="36">
        <f t="shared" si="1"/>
        <v>0</v>
      </c>
      <c r="J7" s="27"/>
    </row>
    <row r="8" spans="1:19" ht="16.5" customHeight="1" x14ac:dyDescent="0.3">
      <c r="A8" s="28" t="s">
        <v>16</v>
      </c>
      <c r="B8" s="35" t="s">
        <v>60</v>
      </c>
      <c r="C8" s="38">
        <v>10</v>
      </c>
      <c r="D8" s="38" t="s">
        <v>59</v>
      </c>
      <c r="E8" s="20"/>
      <c r="F8" s="6"/>
      <c r="G8" s="14">
        <f t="shared" ref="G8:G71" si="2">ROUND(E8+E8*F8,2)</f>
        <v>0</v>
      </c>
      <c r="H8" s="15">
        <f t="shared" si="0"/>
        <v>0</v>
      </c>
      <c r="I8" s="16">
        <f t="shared" si="1"/>
        <v>0</v>
      </c>
      <c r="J8" s="27"/>
    </row>
    <row r="9" spans="1:19" ht="33.75" customHeight="1" x14ac:dyDescent="0.3">
      <c r="A9" s="28" t="s">
        <v>17</v>
      </c>
      <c r="B9" s="35" t="s">
        <v>61</v>
      </c>
      <c r="C9" s="38">
        <v>10</v>
      </c>
      <c r="D9" s="38" t="s">
        <v>59</v>
      </c>
      <c r="E9" s="20"/>
      <c r="F9" s="6"/>
      <c r="G9" s="14">
        <f t="shared" si="2"/>
        <v>0</v>
      </c>
      <c r="H9" s="15">
        <f t="shared" si="0"/>
        <v>0</v>
      </c>
      <c r="I9" s="16">
        <f t="shared" si="1"/>
        <v>0</v>
      </c>
      <c r="J9" s="27"/>
    </row>
    <row r="10" spans="1:19" ht="16.899999999999999" customHeight="1" x14ac:dyDescent="0.3">
      <c r="A10" s="28" t="s">
        <v>18</v>
      </c>
      <c r="B10" s="35" t="s">
        <v>194</v>
      </c>
      <c r="C10" s="38">
        <v>5</v>
      </c>
      <c r="D10" s="38" t="s">
        <v>59</v>
      </c>
      <c r="E10" s="20"/>
      <c r="F10" s="6"/>
      <c r="G10" s="14">
        <f t="shared" si="2"/>
        <v>0</v>
      </c>
      <c r="H10" s="15">
        <f t="shared" si="0"/>
        <v>0</v>
      </c>
      <c r="I10" s="16">
        <f t="shared" si="1"/>
        <v>0</v>
      </c>
      <c r="J10" s="27"/>
    </row>
    <row r="11" spans="1:19" ht="16.899999999999999" customHeight="1" x14ac:dyDescent="0.3">
      <c r="A11" s="28" t="s">
        <v>19</v>
      </c>
      <c r="B11" s="35" t="s">
        <v>195</v>
      </c>
      <c r="C11" s="38">
        <v>120</v>
      </c>
      <c r="D11" s="38" t="s">
        <v>59</v>
      </c>
      <c r="E11" s="20"/>
      <c r="F11" s="6"/>
      <c r="G11" s="14">
        <f t="shared" si="2"/>
        <v>0</v>
      </c>
      <c r="H11" s="15">
        <f t="shared" si="0"/>
        <v>0</v>
      </c>
      <c r="I11" s="16">
        <f t="shared" si="1"/>
        <v>0</v>
      </c>
      <c r="J11" s="27"/>
    </row>
    <row r="12" spans="1:19" ht="16.899999999999999" customHeight="1" x14ac:dyDescent="0.3">
      <c r="A12" s="28" t="s">
        <v>20</v>
      </c>
      <c r="B12" s="35" t="s">
        <v>108</v>
      </c>
      <c r="C12" s="38">
        <v>630</v>
      </c>
      <c r="D12" s="38" t="s">
        <v>190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7"/>
    </row>
    <row r="13" spans="1:19" ht="33" customHeight="1" x14ac:dyDescent="0.3">
      <c r="A13" s="28" t="s">
        <v>21</v>
      </c>
      <c r="B13" s="35" t="s">
        <v>196</v>
      </c>
      <c r="C13" s="38">
        <v>55</v>
      </c>
      <c r="D13" s="38" t="s">
        <v>190</v>
      </c>
      <c r="E13" s="20"/>
      <c r="F13" s="6"/>
      <c r="G13" s="14">
        <f t="shared" si="2"/>
        <v>0</v>
      </c>
      <c r="H13" s="15">
        <f t="shared" si="0"/>
        <v>0</v>
      </c>
      <c r="I13" s="16">
        <f t="shared" si="1"/>
        <v>0</v>
      </c>
      <c r="J13" s="27"/>
    </row>
    <row r="14" spans="1:19" ht="16.899999999999999" customHeight="1" x14ac:dyDescent="0.3">
      <c r="A14" s="28" t="s">
        <v>22</v>
      </c>
      <c r="B14" s="35" t="s">
        <v>109</v>
      </c>
      <c r="C14" s="38">
        <v>1310</v>
      </c>
      <c r="D14" s="38" t="s">
        <v>190</v>
      </c>
      <c r="E14" s="20"/>
      <c r="F14" s="6"/>
      <c r="G14" s="14">
        <f t="shared" si="2"/>
        <v>0</v>
      </c>
      <c r="H14" s="15">
        <f t="shared" si="0"/>
        <v>0</v>
      </c>
      <c r="I14" s="16">
        <f t="shared" si="1"/>
        <v>0</v>
      </c>
      <c r="J14" s="27"/>
    </row>
    <row r="15" spans="1:19" ht="16.899999999999999" customHeight="1" x14ac:dyDescent="0.3">
      <c r="A15" s="28" t="s">
        <v>23</v>
      </c>
      <c r="B15" s="35" t="s">
        <v>110</v>
      </c>
      <c r="C15" s="38">
        <v>30</v>
      </c>
      <c r="D15" s="38" t="s">
        <v>190</v>
      </c>
      <c r="E15" s="20"/>
      <c r="F15" s="6"/>
      <c r="G15" s="14">
        <f t="shared" si="2"/>
        <v>0</v>
      </c>
      <c r="H15" s="15">
        <f t="shared" si="0"/>
        <v>0</v>
      </c>
      <c r="I15" s="16">
        <f t="shared" si="1"/>
        <v>0</v>
      </c>
      <c r="J15" s="27"/>
    </row>
    <row r="16" spans="1:19" ht="16.899999999999999" customHeight="1" x14ac:dyDescent="0.3">
      <c r="A16" s="28" t="s">
        <v>24</v>
      </c>
      <c r="B16" s="35" t="s">
        <v>111</v>
      </c>
      <c r="C16" s="38">
        <v>475</v>
      </c>
      <c r="D16" s="38" t="s">
        <v>190</v>
      </c>
      <c r="E16" s="20"/>
      <c r="F16" s="6"/>
      <c r="G16" s="14">
        <f t="shared" si="2"/>
        <v>0</v>
      </c>
      <c r="H16" s="15">
        <f t="shared" si="0"/>
        <v>0</v>
      </c>
      <c r="I16" s="16">
        <f t="shared" si="1"/>
        <v>0</v>
      </c>
      <c r="J16" s="27"/>
    </row>
    <row r="17" spans="1:10" ht="16.899999999999999" customHeight="1" x14ac:dyDescent="0.3">
      <c r="A17" s="28" t="s">
        <v>25</v>
      </c>
      <c r="B17" s="35" t="s">
        <v>112</v>
      </c>
      <c r="C17" s="38">
        <v>5</v>
      </c>
      <c r="D17" s="38" t="s">
        <v>190</v>
      </c>
      <c r="E17" s="20"/>
      <c r="F17" s="6"/>
      <c r="G17" s="14">
        <f t="shared" si="2"/>
        <v>0</v>
      </c>
      <c r="H17" s="15">
        <f t="shared" si="0"/>
        <v>0</v>
      </c>
      <c r="I17" s="16">
        <f t="shared" si="1"/>
        <v>0</v>
      </c>
      <c r="J17" s="27"/>
    </row>
    <row r="18" spans="1:10" ht="16.899999999999999" customHeight="1" x14ac:dyDescent="0.3">
      <c r="A18" s="28" t="s">
        <v>26</v>
      </c>
      <c r="B18" s="35" t="s">
        <v>113</v>
      </c>
      <c r="C18" s="38">
        <v>20</v>
      </c>
      <c r="D18" s="38" t="s">
        <v>190</v>
      </c>
      <c r="E18" s="20"/>
      <c r="F18" s="6"/>
      <c r="G18" s="14">
        <f t="shared" si="2"/>
        <v>0</v>
      </c>
      <c r="H18" s="15">
        <f t="shared" si="0"/>
        <v>0</v>
      </c>
      <c r="I18" s="16">
        <f t="shared" si="1"/>
        <v>0</v>
      </c>
      <c r="J18" s="27"/>
    </row>
    <row r="19" spans="1:10" ht="16.899999999999999" customHeight="1" x14ac:dyDescent="0.3">
      <c r="A19" s="28" t="s">
        <v>27</v>
      </c>
      <c r="B19" s="35" t="s">
        <v>197</v>
      </c>
      <c r="C19" s="38">
        <v>75</v>
      </c>
      <c r="D19" s="38" t="s">
        <v>190</v>
      </c>
      <c r="E19" s="20"/>
      <c r="F19" s="6"/>
      <c r="G19" s="14">
        <f t="shared" si="2"/>
        <v>0</v>
      </c>
      <c r="H19" s="15">
        <f t="shared" si="0"/>
        <v>0</v>
      </c>
      <c r="I19" s="16">
        <f t="shared" si="1"/>
        <v>0</v>
      </c>
      <c r="J19" s="27"/>
    </row>
    <row r="20" spans="1:10" ht="16.899999999999999" customHeight="1" x14ac:dyDescent="0.3">
      <c r="A20" s="28" t="s">
        <v>28</v>
      </c>
      <c r="B20" s="35" t="s">
        <v>114</v>
      </c>
      <c r="C20" s="38">
        <v>15</v>
      </c>
      <c r="D20" s="38" t="s">
        <v>190</v>
      </c>
      <c r="E20" s="20"/>
      <c r="F20" s="6"/>
      <c r="G20" s="14">
        <f t="shared" si="2"/>
        <v>0</v>
      </c>
      <c r="H20" s="15">
        <f t="shared" si="0"/>
        <v>0</v>
      </c>
      <c r="I20" s="16">
        <f t="shared" si="1"/>
        <v>0</v>
      </c>
      <c r="J20" s="27"/>
    </row>
    <row r="21" spans="1:10" ht="16.899999999999999" customHeight="1" x14ac:dyDescent="0.3">
      <c r="A21" s="28" t="s">
        <v>29</v>
      </c>
      <c r="B21" s="35" t="s">
        <v>115</v>
      </c>
      <c r="C21" s="38">
        <v>6836</v>
      </c>
      <c r="D21" s="38" t="s">
        <v>190</v>
      </c>
      <c r="E21" s="20"/>
      <c r="F21" s="6"/>
      <c r="G21" s="14">
        <f t="shared" si="2"/>
        <v>0</v>
      </c>
      <c r="H21" s="15">
        <f t="shared" si="0"/>
        <v>0</v>
      </c>
      <c r="I21" s="16">
        <f t="shared" si="1"/>
        <v>0</v>
      </c>
      <c r="J21" s="27"/>
    </row>
    <row r="22" spans="1:10" ht="16.899999999999999" customHeight="1" x14ac:dyDescent="0.3">
      <c r="A22" s="28" t="s">
        <v>30</v>
      </c>
      <c r="B22" s="35" t="s">
        <v>116</v>
      </c>
      <c r="C22" s="38">
        <v>50</v>
      </c>
      <c r="D22" s="38" t="s">
        <v>44</v>
      </c>
      <c r="E22" s="20"/>
      <c r="F22" s="6"/>
      <c r="G22" s="14">
        <f t="shared" si="2"/>
        <v>0</v>
      </c>
      <c r="H22" s="15">
        <f t="shared" si="0"/>
        <v>0</v>
      </c>
      <c r="I22" s="16">
        <f t="shared" si="1"/>
        <v>0</v>
      </c>
      <c r="J22" s="27"/>
    </row>
    <row r="23" spans="1:10" ht="16.899999999999999" customHeight="1" x14ac:dyDescent="0.3">
      <c r="A23" s="28" t="s">
        <v>31</v>
      </c>
      <c r="B23" s="35" t="s">
        <v>117</v>
      </c>
      <c r="C23" s="38">
        <v>1153</v>
      </c>
      <c r="D23" s="38" t="s">
        <v>191</v>
      </c>
      <c r="E23" s="20"/>
      <c r="F23" s="6"/>
      <c r="G23" s="14">
        <f t="shared" si="2"/>
        <v>0</v>
      </c>
      <c r="H23" s="15">
        <f t="shared" si="0"/>
        <v>0</v>
      </c>
      <c r="I23" s="16">
        <f t="shared" si="1"/>
        <v>0</v>
      </c>
      <c r="J23" s="27"/>
    </row>
    <row r="24" spans="1:10" ht="16.899999999999999" customHeight="1" x14ac:dyDescent="0.3">
      <c r="A24" s="28" t="s">
        <v>32</v>
      </c>
      <c r="B24" s="35" t="s">
        <v>118</v>
      </c>
      <c r="C24" s="38">
        <v>260</v>
      </c>
      <c r="D24" s="38" t="s">
        <v>191</v>
      </c>
      <c r="E24" s="20"/>
      <c r="F24" s="6"/>
      <c r="G24" s="14">
        <f t="shared" si="2"/>
        <v>0</v>
      </c>
      <c r="H24" s="15">
        <f t="shared" si="0"/>
        <v>0</v>
      </c>
      <c r="I24" s="16">
        <f t="shared" si="1"/>
        <v>0</v>
      </c>
      <c r="J24" s="27"/>
    </row>
    <row r="25" spans="1:10" ht="16.899999999999999" customHeight="1" x14ac:dyDescent="0.3">
      <c r="A25" s="28" t="s">
        <v>33</v>
      </c>
      <c r="B25" s="35" t="s">
        <v>119</v>
      </c>
      <c r="C25" s="38">
        <v>20</v>
      </c>
      <c r="D25" s="38" t="s">
        <v>59</v>
      </c>
      <c r="E25" s="20"/>
      <c r="F25" s="6"/>
      <c r="G25" s="14">
        <f t="shared" si="2"/>
        <v>0</v>
      </c>
      <c r="H25" s="15">
        <f t="shared" si="0"/>
        <v>0</v>
      </c>
      <c r="I25" s="16">
        <f t="shared" si="1"/>
        <v>0</v>
      </c>
      <c r="J25" s="27"/>
    </row>
    <row r="26" spans="1:10" ht="16.899999999999999" customHeight="1" x14ac:dyDescent="0.3">
      <c r="A26" s="28" t="s">
        <v>34</v>
      </c>
      <c r="B26" s="35" t="s">
        <v>120</v>
      </c>
      <c r="C26" s="38">
        <v>35</v>
      </c>
      <c r="D26" s="38" t="s">
        <v>59</v>
      </c>
      <c r="E26" s="20"/>
      <c r="F26" s="6"/>
      <c r="G26" s="14">
        <f t="shared" si="2"/>
        <v>0</v>
      </c>
      <c r="H26" s="15">
        <f t="shared" si="0"/>
        <v>0</v>
      </c>
      <c r="I26" s="16">
        <f t="shared" si="1"/>
        <v>0</v>
      </c>
      <c r="J26" s="27"/>
    </row>
    <row r="27" spans="1:10" ht="16.899999999999999" customHeight="1" x14ac:dyDescent="0.3">
      <c r="A27" s="28" t="s">
        <v>35</v>
      </c>
      <c r="B27" s="35" t="s">
        <v>121</v>
      </c>
      <c r="C27" s="38">
        <v>30</v>
      </c>
      <c r="D27" s="38" t="s">
        <v>59</v>
      </c>
      <c r="E27" s="20"/>
      <c r="F27" s="6"/>
      <c r="G27" s="14">
        <f t="shared" si="2"/>
        <v>0</v>
      </c>
      <c r="H27" s="15">
        <f t="shared" si="0"/>
        <v>0</v>
      </c>
      <c r="I27" s="16">
        <f t="shared" si="1"/>
        <v>0</v>
      </c>
      <c r="J27" s="27"/>
    </row>
    <row r="28" spans="1:10" ht="16.899999999999999" customHeight="1" x14ac:dyDescent="0.3">
      <c r="A28" s="28" t="s">
        <v>36</v>
      </c>
      <c r="B28" s="35" t="s">
        <v>122</v>
      </c>
      <c r="C28" s="38">
        <v>75</v>
      </c>
      <c r="D28" s="38" t="s">
        <v>59</v>
      </c>
      <c r="E28" s="20"/>
      <c r="F28" s="6"/>
      <c r="G28" s="14">
        <f t="shared" si="2"/>
        <v>0</v>
      </c>
      <c r="H28" s="15">
        <f t="shared" si="0"/>
        <v>0</v>
      </c>
      <c r="I28" s="16">
        <f t="shared" si="1"/>
        <v>0</v>
      </c>
      <c r="J28" s="27"/>
    </row>
    <row r="29" spans="1:10" ht="16.899999999999999" customHeight="1" x14ac:dyDescent="0.3">
      <c r="A29" s="28" t="s">
        <v>37</v>
      </c>
      <c r="B29" s="35" t="s">
        <v>123</v>
      </c>
      <c r="C29" s="38">
        <v>30</v>
      </c>
      <c r="D29" s="38" t="s">
        <v>44</v>
      </c>
      <c r="E29" s="20"/>
      <c r="F29" s="6"/>
      <c r="G29" s="14">
        <f t="shared" si="2"/>
        <v>0</v>
      </c>
      <c r="H29" s="15">
        <f t="shared" si="0"/>
        <v>0</v>
      </c>
      <c r="I29" s="16">
        <f t="shared" si="1"/>
        <v>0</v>
      </c>
      <c r="J29" s="27"/>
    </row>
    <row r="30" spans="1:10" ht="16.899999999999999" customHeight="1" x14ac:dyDescent="0.3">
      <c r="A30" s="28" t="s">
        <v>38</v>
      </c>
      <c r="B30" s="35" t="s">
        <v>124</v>
      </c>
      <c r="C30" s="38">
        <v>43</v>
      </c>
      <c r="D30" s="38" t="s">
        <v>44</v>
      </c>
      <c r="E30" s="20"/>
      <c r="F30" s="6"/>
      <c r="G30" s="14">
        <f t="shared" si="2"/>
        <v>0</v>
      </c>
      <c r="H30" s="15">
        <f t="shared" si="0"/>
        <v>0</v>
      </c>
      <c r="I30" s="16">
        <f t="shared" ref="I30:I93" si="3">C30*G30</f>
        <v>0</v>
      </c>
      <c r="J30" s="27"/>
    </row>
    <row r="31" spans="1:10" ht="16.899999999999999" customHeight="1" x14ac:dyDescent="0.3">
      <c r="A31" s="28" t="s">
        <v>39</v>
      </c>
      <c r="B31" s="35" t="s">
        <v>125</v>
      </c>
      <c r="C31" s="38">
        <v>3233</v>
      </c>
      <c r="D31" s="38" t="s">
        <v>59</v>
      </c>
      <c r="E31" s="20"/>
      <c r="F31" s="6"/>
      <c r="G31" s="14">
        <f t="shared" si="2"/>
        <v>0</v>
      </c>
      <c r="H31" s="15">
        <f t="shared" si="0"/>
        <v>0</v>
      </c>
      <c r="I31" s="16">
        <f t="shared" si="3"/>
        <v>0</v>
      </c>
      <c r="J31" s="27"/>
    </row>
    <row r="32" spans="1:10" ht="16.899999999999999" customHeight="1" x14ac:dyDescent="0.3">
      <c r="A32" s="28" t="s">
        <v>40</v>
      </c>
      <c r="B32" s="35" t="s">
        <v>126</v>
      </c>
      <c r="C32" s="38">
        <v>2844</v>
      </c>
      <c r="D32" s="38" t="s">
        <v>59</v>
      </c>
      <c r="E32" s="20"/>
      <c r="F32" s="6"/>
      <c r="G32" s="14">
        <f t="shared" si="2"/>
        <v>0</v>
      </c>
      <c r="H32" s="15">
        <f t="shared" si="0"/>
        <v>0</v>
      </c>
      <c r="I32" s="16">
        <f t="shared" si="3"/>
        <v>0</v>
      </c>
      <c r="J32" s="27"/>
    </row>
    <row r="33" spans="1:10" ht="16.899999999999999" customHeight="1" x14ac:dyDescent="0.3">
      <c r="A33" s="28" t="s">
        <v>41</v>
      </c>
      <c r="B33" s="35" t="s">
        <v>127</v>
      </c>
      <c r="C33" s="38">
        <v>1655</v>
      </c>
      <c r="D33" s="38" t="s">
        <v>59</v>
      </c>
      <c r="E33" s="20"/>
      <c r="F33" s="6"/>
      <c r="G33" s="14">
        <f t="shared" si="2"/>
        <v>0</v>
      </c>
      <c r="H33" s="15">
        <f t="shared" si="0"/>
        <v>0</v>
      </c>
      <c r="I33" s="16">
        <f t="shared" si="3"/>
        <v>0</v>
      </c>
      <c r="J33" s="27"/>
    </row>
    <row r="34" spans="1:10" ht="16.899999999999999" customHeight="1" x14ac:dyDescent="0.3">
      <c r="A34" s="28" t="s">
        <v>42</v>
      </c>
      <c r="B34" s="35" t="s">
        <v>128</v>
      </c>
      <c r="C34" s="38">
        <v>2520</v>
      </c>
      <c r="D34" s="38" t="s">
        <v>59</v>
      </c>
      <c r="E34" s="20"/>
      <c r="F34" s="6"/>
      <c r="G34" s="14">
        <f t="shared" si="2"/>
        <v>0</v>
      </c>
      <c r="H34" s="15">
        <f t="shared" si="0"/>
        <v>0</v>
      </c>
      <c r="I34" s="16">
        <f t="shared" si="3"/>
        <v>0</v>
      </c>
      <c r="J34" s="27"/>
    </row>
    <row r="35" spans="1:10" ht="16.899999999999999" customHeight="1" x14ac:dyDescent="0.3">
      <c r="A35" s="28" t="s">
        <v>43</v>
      </c>
      <c r="B35" s="35" t="s">
        <v>129</v>
      </c>
      <c r="C35" s="38">
        <v>2400</v>
      </c>
      <c r="D35" s="38" t="s">
        <v>59</v>
      </c>
      <c r="E35" s="20"/>
      <c r="F35" s="6"/>
      <c r="G35" s="14">
        <f t="shared" si="2"/>
        <v>0</v>
      </c>
      <c r="H35" s="15">
        <f t="shared" ref="H35:H96" si="4">C35*E35</f>
        <v>0</v>
      </c>
      <c r="I35" s="16">
        <f t="shared" si="3"/>
        <v>0</v>
      </c>
      <c r="J35" s="27"/>
    </row>
    <row r="36" spans="1:10" ht="16.899999999999999" customHeight="1" x14ac:dyDescent="0.3">
      <c r="A36" s="28" t="s">
        <v>45</v>
      </c>
      <c r="B36" s="35" t="s">
        <v>130</v>
      </c>
      <c r="C36" s="38">
        <v>2881</v>
      </c>
      <c r="D36" s="38" t="s">
        <v>191</v>
      </c>
      <c r="E36" s="20"/>
      <c r="F36" s="6"/>
      <c r="G36" s="14">
        <f t="shared" si="2"/>
        <v>0</v>
      </c>
      <c r="H36" s="15">
        <f t="shared" si="4"/>
        <v>0</v>
      </c>
      <c r="I36" s="16">
        <f t="shared" si="3"/>
        <v>0</v>
      </c>
      <c r="J36" s="27"/>
    </row>
    <row r="37" spans="1:10" ht="16.899999999999999" customHeight="1" x14ac:dyDescent="0.3">
      <c r="A37" s="28" t="s">
        <v>46</v>
      </c>
      <c r="B37" s="35" t="s">
        <v>131</v>
      </c>
      <c r="C37" s="38">
        <v>3702</v>
      </c>
      <c r="D37" s="38" t="s">
        <v>191</v>
      </c>
      <c r="E37" s="21"/>
      <c r="F37" s="22"/>
      <c r="G37" s="14">
        <f t="shared" si="2"/>
        <v>0</v>
      </c>
      <c r="H37" s="15">
        <f t="shared" si="4"/>
        <v>0</v>
      </c>
      <c r="I37" s="16">
        <f t="shared" si="3"/>
        <v>0</v>
      </c>
      <c r="J37" s="27"/>
    </row>
    <row r="38" spans="1:10" ht="16.899999999999999" customHeight="1" x14ac:dyDescent="0.3">
      <c r="A38" s="28" t="s">
        <v>47</v>
      </c>
      <c r="B38" s="35" t="s">
        <v>132</v>
      </c>
      <c r="C38" s="38">
        <v>403</v>
      </c>
      <c r="D38" s="38" t="s">
        <v>59</v>
      </c>
      <c r="E38" s="21"/>
      <c r="F38" s="22"/>
      <c r="G38" s="14">
        <f t="shared" si="2"/>
        <v>0</v>
      </c>
      <c r="H38" s="15">
        <f t="shared" si="4"/>
        <v>0</v>
      </c>
      <c r="I38" s="16">
        <f t="shared" si="3"/>
        <v>0</v>
      </c>
      <c r="J38" s="27"/>
    </row>
    <row r="39" spans="1:10" ht="16.899999999999999" customHeight="1" x14ac:dyDescent="0.3">
      <c r="A39" s="28" t="s">
        <v>48</v>
      </c>
      <c r="B39" s="35" t="s">
        <v>133</v>
      </c>
      <c r="C39" s="38">
        <v>60</v>
      </c>
      <c r="D39" s="38" t="s">
        <v>59</v>
      </c>
      <c r="E39" s="21"/>
      <c r="F39" s="22"/>
      <c r="G39" s="14">
        <f t="shared" si="2"/>
        <v>0</v>
      </c>
      <c r="H39" s="15">
        <f t="shared" si="4"/>
        <v>0</v>
      </c>
      <c r="I39" s="16">
        <f t="shared" si="3"/>
        <v>0</v>
      </c>
      <c r="J39" s="27"/>
    </row>
    <row r="40" spans="1:10" ht="16.899999999999999" customHeight="1" x14ac:dyDescent="0.3">
      <c r="A40" s="28" t="s">
        <v>49</v>
      </c>
      <c r="B40" s="35" t="s">
        <v>134</v>
      </c>
      <c r="C40" s="38">
        <v>118</v>
      </c>
      <c r="D40" s="38" t="s">
        <v>59</v>
      </c>
      <c r="E40" s="21"/>
      <c r="F40" s="22"/>
      <c r="G40" s="14">
        <f t="shared" si="2"/>
        <v>0</v>
      </c>
      <c r="H40" s="15">
        <f t="shared" si="4"/>
        <v>0</v>
      </c>
      <c r="I40" s="16">
        <f t="shared" si="3"/>
        <v>0</v>
      </c>
      <c r="J40" s="27"/>
    </row>
    <row r="41" spans="1:10" ht="16.899999999999999" customHeight="1" x14ac:dyDescent="0.3">
      <c r="A41" s="28" t="s">
        <v>50</v>
      </c>
      <c r="B41" s="35" t="s">
        <v>135</v>
      </c>
      <c r="C41" s="38">
        <v>50</v>
      </c>
      <c r="D41" s="38" t="s">
        <v>59</v>
      </c>
      <c r="E41" s="21"/>
      <c r="F41" s="22"/>
      <c r="G41" s="14">
        <f t="shared" si="2"/>
        <v>0</v>
      </c>
      <c r="H41" s="15">
        <f t="shared" si="4"/>
        <v>0</v>
      </c>
      <c r="I41" s="16">
        <f t="shared" si="3"/>
        <v>0</v>
      </c>
      <c r="J41" s="27"/>
    </row>
    <row r="42" spans="1:10" ht="16.899999999999999" customHeight="1" x14ac:dyDescent="0.3">
      <c r="A42" s="28" t="s">
        <v>51</v>
      </c>
      <c r="B42" s="35" t="s">
        <v>136</v>
      </c>
      <c r="C42" s="38">
        <v>430</v>
      </c>
      <c r="D42" s="38" t="s">
        <v>191</v>
      </c>
      <c r="E42" s="21"/>
      <c r="F42" s="22"/>
      <c r="G42" s="14">
        <f t="shared" si="2"/>
        <v>0</v>
      </c>
      <c r="H42" s="15">
        <f t="shared" si="4"/>
        <v>0</v>
      </c>
      <c r="I42" s="16">
        <f t="shared" si="3"/>
        <v>0</v>
      </c>
      <c r="J42" s="27"/>
    </row>
    <row r="43" spans="1:10" ht="16.899999999999999" customHeight="1" x14ac:dyDescent="0.3">
      <c r="A43" s="28" t="s">
        <v>52</v>
      </c>
      <c r="B43" s="35" t="s">
        <v>137</v>
      </c>
      <c r="C43" s="38">
        <v>180</v>
      </c>
      <c r="D43" s="38" t="s">
        <v>191</v>
      </c>
      <c r="E43" s="21"/>
      <c r="F43" s="22"/>
      <c r="G43" s="14">
        <f t="shared" si="2"/>
        <v>0</v>
      </c>
      <c r="H43" s="15">
        <f t="shared" si="4"/>
        <v>0</v>
      </c>
      <c r="I43" s="16">
        <f t="shared" si="3"/>
        <v>0</v>
      </c>
      <c r="J43" s="27"/>
    </row>
    <row r="44" spans="1:10" ht="16.899999999999999" customHeight="1" x14ac:dyDescent="0.3">
      <c r="A44" s="28" t="s">
        <v>53</v>
      </c>
      <c r="B44" s="35" t="s">
        <v>138</v>
      </c>
      <c r="C44" s="38">
        <v>140</v>
      </c>
      <c r="D44" s="38" t="s">
        <v>191</v>
      </c>
      <c r="E44" s="21"/>
      <c r="F44" s="22"/>
      <c r="G44" s="14">
        <f t="shared" si="2"/>
        <v>0</v>
      </c>
      <c r="H44" s="15">
        <f t="shared" si="4"/>
        <v>0</v>
      </c>
      <c r="I44" s="16">
        <f t="shared" si="3"/>
        <v>0</v>
      </c>
      <c r="J44" s="27"/>
    </row>
    <row r="45" spans="1:10" ht="16.899999999999999" customHeight="1" x14ac:dyDescent="0.3">
      <c r="A45" s="28" t="s">
        <v>54</v>
      </c>
      <c r="B45" s="35" t="s">
        <v>139</v>
      </c>
      <c r="C45" s="38">
        <v>6660</v>
      </c>
      <c r="D45" s="38" t="s">
        <v>59</v>
      </c>
      <c r="E45" s="21"/>
      <c r="F45" s="22"/>
      <c r="G45" s="14">
        <f t="shared" si="2"/>
        <v>0</v>
      </c>
      <c r="H45" s="15">
        <f t="shared" si="4"/>
        <v>0</v>
      </c>
      <c r="I45" s="16">
        <f t="shared" si="3"/>
        <v>0</v>
      </c>
      <c r="J45" s="27"/>
    </row>
    <row r="46" spans="1:10" ht="16.899999999999999" customHeight="1" x14ac:dyDescent="0.3">
      <c r="A46" s="28" t="s">
        <v>55</v>
      </c>
      <c r="B46" s="35" t="s">
        <v>140</v>
      </c>
      <c r="C46" s="38">
        <v>85</v>
      </c>
      <c r="D46" s="38" t="s">
        <v>59</v>
      </c>
      <c r="E46" s="21"/>
      <c r="F46" s="22"/>
      <c r="G46" s="14">
        <f t="shared" si="2"/>
        <v>0</v>
      </c>
      <c r="H46" s="15">
        <f t="shared" si="4"/>
        <v>0</v>
      </c>
      <c r="I46" s="16">
        <f t="shared" si="3"/>
        <v>0</v>
      </c>
      <c r="J46" s="27"/>
    </row>
    <row r="47" spans="1:10" ht="16.899999999999999" customHeight="1" x14ac:dyDescent="0.3">
      <c r="A47" s="28" t="s">
        <v>56</v>
      </c>
      <c r="B47" s="35" t="s">
        <v>141</v>
      </c>
      <c r="C47" s="38">
        <v>362</v>
      </c>
      <c r="D47" s="38" t="s">
        <v>59</v>
      </c>
      <c r="E47" s="21"/>
      <c r="F47" s="22"/>
      <c r="G47" s="14">
        <f t="shared" si="2"/>
        <v>0</v>
      </c>
      <c r="H47" s="15">
        <f t="shared" si="4"/>
        <v>0</v>
      </c>
      <c r="I47" s="16">
        <f t="shared" si="3"/>
        <v>0</v>
      </c>
      <c r="J47" s="27"/>
    </row>
    <row r="48" spans="1:10" ht="16.899999999999999" customHeight="1" x14ac:dyDescent="0.3">
      <c r="A48" s="28" t="s">
        <v>57</v>
      </c>
      <c r="B48" s="35" t="s">
        <v>142</v>
      </c>
      <c r="C48" s="38">
        <v>1420</v>
      </c>
      <c r="D48" s="38" t="s">
        <v>59</v>
      </c>
      <c r="E48" s="21"/>
      <c r="F48" s="22"/>
      <c r="G48" s="14">
        <f t="shared" si="2"/>
        <v>0</v>
      </c>
      <c r="H48" s="15">
        <f t="shared" si="4"/>
        <v>0</v>
      </c>
      <c r="I48" s="16">
        <f t="shared" si="3"/>
        <v>0</v>
      </c>
      <c r="J48" s="27"/>
    </row>
    <row r="49" spans="1:10" ht="16.899999999999999" customHeight="1" x14ac:dyDescent="0.3">
      <c r="A49" s="28" t="s">
        <v>58</v>
      </c>
      <c r="B49" s="35" t="s">
        <v>143</v>
      </c>
      <c r="C49" s="38">
        <v>2</v>
      </c>
      <c r="D49" s="38" t="s">
        <v>44</v>
      </c>
      <c r="E49" s="21"/>
      <c r="F49" s="22"/>
      <c r="G49" s="14">
        <f t="shared" si="2"/>
        <v>0</v>
      </c>
      <c r="H49" s="14">
        <f t="shared" si="4"/>
        <v>0</v>
      </c>
      <c r="I49" s="36">
        <f t="shared" si="3"/>
        <v>0</v>
      </c>
      <c r="J49" s="27"/>
    </row>
    <row r="50" spans="1:10" ht="16.899999999999999" customHeight="1" x14ac:dyDescent="0.3">
      <c r="A50" s="28" t="s">
        <v>63</v>
      </c>
      <c r="B50" s="35" t="s">
        <v>144</v>
      </c>
      <c r="C50" s="38">
        <v>10</v>
      </c>
      <c r="D50" s="38" t="s">
        <v>59</v>
      </c>
      <c r="E50" s="21"/>
      <c r="F50" s="22"/>
      <c r="G50" s="14">
        <f t="shared" si="2"/>
        <v>0</v>
      </c>
      <c r="H50" s="14">
        <f t="shared" si="4"/>
        <v>0</v>
      </c>
      <c r="I50" s="36">
        <f t="shared" si="3"/>
        <v>0</v>
      </c>
      <c r="J50" s="27"/>
    </row>
    <row r="51" spans="1:10" ht="16.899999999999999" customHeight="1" x14ac:dyDescent="0.3">
      <c r="A51" s="28" t="s">
        <v>64</v>
      </c>
      <c r="B51" s="35" t="s">
        <v>145</v>
      </c>
      <c r="C51" s="38">
        <v>10</v>
      </c>
      <c r="D51" s="38" t="s">
        <v>59</v>
      </c>
      <c r="E51" s="21"/>
      <c r="F51" s="22"/>
      <c r="G51" s="14">
        <f t="shared" si="2"/>
        <v>0</v>
      </c>
      <c r="H51" s="14">
        <f t="shared" si="4"/>
        <v>0</v>
      </c>
      <c r="I51" s="36">
        <f t="shared" si="3"/>
        <v>0</v>
      </c>
      <c r="J51" s="27"/>
    </row>
    <row r="52" spans="1:10" ht="16.899999999999999" customHeight="1" x14ac:dyDescent="0.3">
      <c r="A52" s="28" t="s">
        <v>65</v>
      </c>
      <c r="B52" s="35" t="s">
        <v>146</v>
      </c>
      <c r="C52" s="38">
        <v>50</v>
      </c>
      <c r="D52" s="38" t="s">
        <v>59</v>
      </c>
      <c r="E52" s="21"/>
      <c r="F52" s="22"/>
      <c r="G52" s="14">
        <f t="shared" si="2"/>
        <v>0</v>
      </c>
      <c r="H52" s="15">
        <f t="shared" si="4"/>
        <v>0</v>
      </c>
      <c r="I52" s="16">
        <f t="shared" si="3"/>
        <v>0</v>
      </c>
      <c r="J52" s="27"/>
    </row>
    <row r="53" spans="1:10" ht="16.899999999999999" customHeight="1" x14ac:dyDescent="0.3">
      <c r="A53" s="28" t="s">
        <v>66</v>
      </c>
      <c r="B53" s="35" t="s">
        <v>147</v>
      </c>
      <c r="C53" s="38">
        <v>3050</v>
      </c>
      <c r="D53" s="38" t="s">
        <v>59</v>
      </c>
      <c r="E53" s="21"/>
      <c r="F53" s="22"/>
      <c r="G53" s="14">
        <f t="shared" si="2"/>
        <v>0</v>
      </c>
      <c r="H53" s="15">
        <f t="shared" si="4"/>
        <v>0</v>
      </c>
      <c r="I53" s="16">
        <f t="shared" si="3"/>
        <v>0</v>
      </c>
      <c r="J53" s="27"/>
    </row>
    <row r="54" spans="1:10" ht="16.899999999999999" customHeight="1" x14ac:dyDescent="0.3">
      <c r="A54" s="28" t="s">
        <v>67</v>
      </c>
      <c r="B54" s="35" t="s">
        <v>148</v>
      </c>
      <c r="C54" s="38">
        <v>3068</v>
      </c>
      <c r="D54" s="38" t="s">
        <v>59</v>
      </c>
      <c r="E54" s="21"/>
      <c r="F54" s="22"/>
      <c r="G54" s="14">
        <f t="shared" si="2"/>
        <v>0</v>
      </c>
      <c r="H54" s="15">
        <f t="shared" si="4"/>
        <v>0</v>
      </c>
      <c r="I54" s="16">
        <f t="shared" si="3"/>
        <v>0</v>
      </c>
      <c r="J54" s="27"/>
    </row>
    <row r="55" spans="1:10" ht="16.899999999999999" customHeight="1" x14ac:dyDescent="0.3">
      <c r="A55" s="28" t="s">
        <v>68</v>
      </c>
      <c r="B55" s="35" t="s">
        <v>149</v>
      </c>
      <c r="C55" s="38">
        <v>403</v>
      </c>
      <c r="D55" s="38" t="s">
        <v>190</v>
      </c>
      <c r="E55" s="21"/>
      <c r="F55" s="22"/>
      <c r="G55" s="14">
        <f t="shared" si="2"/>
        <v>0</v>
      </c>
      <c r="H55" s="15">
        <f t="shared" si="4"/>
        <v>0</v>
      </c>
      <c r="I55" s="16">
        <f t="shared" si="3"/>
        <v>0</v>
      </c>
      <c r="J55" s="27"/>
    </row>
    <row r="56" spans="1:10" ht="17.25" customHeight="1" x14ac:dyDescent="0.3">
      <c r="A56" s="28" t="s">
        <v>69</v>
      </c>
      <c r="B56" s="35" t="s">
        <v>150</v>
      </c>
      <c r="C56" s="38">
        <v>593</v>
      </c>
      <c r="D56" s="38" t="s">
        <v>44</v>
      </c>
      <c r="E56" s="21"/>
      <c r="F56" s="22"/>
      <c r="G56" s="14">
        <f t="shared" si="2"/>
        <v>0</v>
      </c>
      <c r="H56" s="15">
        <f t="shared" si="4"/>
        <v>0</v>
      </c>
      <c r="I56" s="16">
        <f t="shared" si="3"/>
        <v>0</v>
      </c>
      <c r="J56" s="27"/>
    </row>
    <row r="57" spans="1:10" ht="16.899999999999999" customHeight="1" x14ac:dyDescent="0.3">
      <c r="A57" s="28" t="s">
        <v>70</v>
      </c>
      <c r="B57" s="35" t="s">
        <v>151</v>
      </c>
      <c r="C57" s="38">
        <v>70</v>
      </c>
      <c r="D57" s="38" t="s">
        <v>190</v>
      </c>
      <c r="E57" s="21"/>
      <c r="F57" s="22"/>
      <c r="G57" s="14">
        <f t="shared" si="2"/>
        <v>0</v>
      </c>
      <c r="H57" s="15">
        <f t="shared" si="4"/>
        <v>0</v>
      </c>
      <c r="I57" s="16">
        <f t="shared" si="3"/>
        <v>0</v>
      </c>
      <c r="J57" s="27"/>
    </row>
    <row r="58" spans="1:10" ht="17.25" customHeight="1" x14ac:dyDescent="0.3">
      <c r="A58" s="28" t="s">
        <v>71</v>
      </c>
      <c r="B58" s="35" t="s">
        <v>152</v>
      </c>
      <c r="C58" s="38">
        <v>658</v>
      </c>
      <c r="D58" s="38" t="s">
        <v>190</v>
      </c>
      <c r="E58" s="21"/>
      <c r="F58" s="22"/>
      <c r="G58" s="14">
        <f t="shared" si="2"/>
        <v>0</v>
      </c>
      <c r="H58" s="15">
        <f t="shared" si="4"/>
        <v>0</v>
      </c>
      <c r="I58" s="16">
        <f t="shared" si="3"/>
        <v>0</v>
      </c>
      <c r="J58" s="27"/>
    </row>
    <row r="59" spans="1:10" ht="16.899999999999999" customHeight="1" x14ac:dyDescent="0.3">
      <c r="A59" s="28" t="s">
        <v>72</v>
      </c>
      <c r="B59" s="35" t="s">
        <v>153</v>
      </c>
      <c r="C59" s="38">
        <v>631</v>
      </c>
      <c r="D59" s="38" t="s">
        <v>190</v>
      </c>
      <c r="E59" s="21"/>
      <c r="F59" s="22"/>
      <c r="G59" s="14">
        <f t="shared" si="2"/>
        <v>0</v>
      </c>
      <c r="H59" s="15">
        <f t="shared" si="4"/>
        <v>0</v>
      </c>
      <c r="I59" s="16">
        <f t="shared" si="3"/>
        <v>0</v>
      </c>
      <c r="J59" s="27"/>
    </row>
    <row r="60" spans="1:10" ht="16.899999999999999" customHeight="1" x14ac:dyDescent="0.3">
      <c r="A60" s="28" t="s">
        <v>73</v>
      </c>
      <c r="B60" s="35" t="s">
        <v>154</v>
      </c>
      <c r="C60" s="38">
        <v>200</v>
      </c>
      <c r="D60" s="38" t="s">
        <v>190</v>
      </c>
      <c r="E60" s="21"/>
      <c r="F60" s="22"/>
      <c r="G60" s="14">
        <f t="shared" si="2"/>
        <v>0</v>
      </c>
      <c r="H60" s="15">
        <f t="shared" si="4"/>
        <v>0</v>
      </c>
      <c r="I60" s="16">
        <f t="shared" si="3"/>
        <v>0</v>
      </c>
      <c r="J60" s="27"/>
    </row>
    <row r="61" spans="1:10" ht="16.899999999999999" customHeight="1" x14ac:dyDescent="0.3">
      <c r="A61" s="28" t="s">
        <v>74</v>
      </c>
      <c r="B61" s="35" t="s">
        <v>155</v>
      </c>
      <c r="C61" s="38">
        <v>517</v>
      </c>
      <c r="D61" s="38" t="s">
        <v>190</v>
      </c>
      <c r="E61" s="21"/>
      <c r="F61" s="22"/>
      <c r="G61" s="14">
        <f t="shared" si="2"/>
        <v>0</v>
      </c>
      <c r="H61" s="15">
        <f t="shared" si="4"/>
        <v>0</v>
      </c>
      <c r="I61" s="16">
        <f t="shared" si="3"/>
        <v>0</v>
      </c>
      <c r="J61" s="27"/>
    </row>
    <row r="62" spans="1:10" ht="16.899999999999999" customHeight="1" x14ac:dyDescent="0.3">
      <c r="A62" s="28" t="s">
        <v>75</v>
      </c>
      <c r="B62" s="35" t="s">
        <v>156</v>
      </c>
      <c r="C62" s="38">
        <v>82</v>
      </c>
      <c r="D62" s="38" t="s">
        <v>190</v>
      </c>
      <c r="E62" s="21"/>
      <c r="F62" s="22"/>
      <c r="G62" s="14">
        <f t="shared" si="2"/>
        <v>0</v>
      </c>
      <c r="H62" s="15">
        <f t="shared" si="4"/>
        <v>0</v>
      </c>
      <c r="I62" s="16">
        <f t="shared" si="3"/>
        <v>0</v>
      </c>
      <c r="J62" s="27"/>
    </row>
    <row r="63" spans="1:10" ht="16.899999999999999" customHeight="1" x14ac:dyDescent="0.3">
      <c r="A63" s="28" t="s">
        <v>76</v>
      </c>
      <c r="B63" s="35" t="s">
        <v>157</v>
      </c>
      <c r="C63" s="38">
        <v>620</v>
      </c>
      <c r="D63" s="38" t="s">
        <v>190</v>
      </c>
      <c r="E63" s="21"/>
      <c r="F63" s="22"/>
      <c r="G63" s="14">
        <f t="shared" si="2"/>
        <v>0</v>
      </c>
      <c r="H63" s="15">
        <f t="shared" si="4"/>
        <v>0</v>
      </c>
      <c r="I63" s="16">
        <f t="shared" si="3"/>
        <v>0</v>
      </c>
      <c r="J63" s="27"/>
    </row>
    <row r="64" spans="1:10" ht="16.899999999999999" customHeight="1" x14ac:dyDescent="0.3">
      <c r="A64" s="28" t="s">
        <v>77</v>
      </c>
      <c r="B64" s="35" t="s">
        <v>158</v>
      </c>
      <c r="C64" s="38">
        <v>137</v>
      </c>
      <c r="D64" s="38" t="s">
        <v>59</v>
      </c>
      <c r="E64" s="21"/>
      <c r="F64" s="22"/>
      <c r="G64" s="14">
        <f t="shared" si="2"/>
        <v>0</v>
      </c>
      <c r="H64" s="15">
        <f t="shared" si="4"/>
        <v>0</v>
      </c>
      <c r="I64" s="16">
        <f t="shared" si="3"/>
        <v>0</v>
      </c>
      <c r="J64" s="27"/>
    </row>
    <row r="65" spans="1:10" ht="16.899999999999999" customHeight="1" x14ac:dyDescent="0.3">
      <c r="A65" s="28" t="s">
        <v>78</v>
      </c>
      <c r="B65" s="35" t="s">
        <v>159</v>
      </c>
      <c r="C65" s="38">
        <v>60</v>
      </c>
      <c r="D65" s="38" t="s">
        <v>59</v>
      </c>
      <c r="E65" s="21"/>
      <c r="F65" s="22"/>
      <c r="G65" s="14">
        <f t="shared" si="2"/>
        <v>0</v>
      </c>
      <c r="H65" s="15">
        <f t="shared" si="4"/>
        <v>0</v>
      </c>
      <c r="I65" s="16">
        <f t="shared" si="3"/>
        <v>0</v>
      </c>
      <c r="J65" s="27"/>
    </row>
    <row r="66" spans="1:10" ht="16.899999999999999" customHeight="1" x14ac:dyDescent="0.3">
      <c r="A66" s="28" t="s">
        <v>79</v>
      </c>
      <c r="B66" s="35" t="s">
        <v>160</v>
      </c>
      <c r="C66" s="38">
        <v>196</v>
      </c>
      <c r="D66" s="38" t="s">
        <v>59</v>
      </c>
      <c r="E66" s="21"/>
      <c r="F66" s="22"/>
      <c r="G66" s="14">
        <f t="shared" si="2"/>
        <v>0</v>
      </c>
      <c r="H66" s="15">
        <f t="shared" si="4"/>
        <v>0</v>
      </c>
      <c r="I66" s="16">
        <f t="shared" si="3"/>
        <v>0</v>
      </c>
      <c r="J66" s="27"/>
    </row>
    <row r="67" spans="1:10" ht="16.899999999999999" customHeight="1" x14ac:dyDescent="0.3">
      <c r="A67" s="28" t="s">
        <v>80</v>
      </c>
      <c r="B67" s="35" t="s">
        <v>161</v>
      </c>
      <c r="C67" s="38">
        <v>1860</v>
      </c>
      <c r="D67" s="38" t="s">
        <v>191</v>
      </c>
      <c r="E67" s="21"/>
      <c r="F67" s="22"/>
      <c r="G67" s="14">
        <f t="shared" si="2"/>
        <v>0</v>
      </c>
      <c r="H67" s="15">
        <f t="shared" si="4"/>
        <v>0</v>
      </c>
      <c r="I67" s="16">
        <f t="shared" si="3"/>
        <v>0</v>
      </c>
      <c r="J67" s="27"/>
    </row>
    <row r="68" spans="1:10" ht="16.899999999999999" customHeight="1" x14ac:dyDescent="0.3">
      <c r="A68" s="28" t="s">
        <v>81</v>
      </c>
      <c r="B68" s="35" t="s">
        <v>162</v>
      </c>
      <c r="C68" s="38">
        <v>2056</v>
      </c>
      <c r="D68" s="38" t="s">
        <v>190</v>
      </c>
      <c r="E68" s="21"/>
      <c r="F68" s="22"/>
      <c r="G68" s="14">
        <f t="shared" si="2"/>
        <v>0</v>
      </c>
      <c r="H68" s="15">
        <f t="shared" si="4"/>
        <v>0</v>
      </c>
      <c r="I68" s="16">
        <f t="shared" si="3"/>
        <v>0</v>
      </c>
      <c r="J68" s="27"/>
    </row>
    <row r="69" spans="1:10" ht="16.899999999999999" customHeight="1" x14ac:dyDescent="0.3">
      <c r="A69" s="28" t="s">
        <v>82</v>
      </c>
      <c r="B69" s="35" t="s">
        <v>163</v>
      </c>
      <c r="C69" s="38">
        <v>8</v>
      </c>
      <c r="D69" s="38" t="s">
        <v>190</v>
      </c>
      <c r="E69" s="21"/>
      <c r="F69" s="22"/>
      <c r="G69" s="14">
        <f t="shared" si="2"/>
        <v>0</v>
      </c>
      <c r="H69" s="15">
        <f t="shared" si="4"/>
        <v>0</v>
      </c>
      <c r="I69" s="16">
        <f t="shared" si="3"/>
        <v>0</v>
      </c>
      <c r="J69" s="27"/>
    </row>
    <row r="70" spans="1:10" ht="16.899999999999999" customHeight="1" x14ac:dyDescent="0.3">
      <c r="A70" s="28" t="s">
        <v>83</v>
      </c>
      <c r="B70" s="35" t="s">
        <v>164</v>
      </c>
      <c r="C70" s="38">
        <v>1550</v>
      </c>
      <c r="D70" s="38" t="s">
        <v>44</v>
      </c>
      <c r="E70" s="21"/>
      <c r="F70" s="22"/>
      <c r="G70" s="14">
        <f t="shared" si="2"/>
        <v>0</v>
      </c>
      <c r="H70" s="15">
        <f t="shared" si="4"/>
        <v>0</v>
      </c>
      <c r="I70" s="16">
        <f t="shared" si="3"/>
        <v>0</v>
      </c>
      <c r="J70" s="27"/>
    </row>
    <row r="71" spans="1:10" ht="16.899999999999999" customHeight="1" x14ac:dyDescent="0.3">
      <c r="A71" s="28" t="s">
        <v>84</v>
      </c>
      <c r="B71" s="35" t="s">
        <v>165</v>
      </c>
      <c r="C71" s="38">
        <v>826</v>
      </c>
      <c r="D71" s="38" t="s">
        <v>44</v>
      </c>
      <c r="E71" s="21"/>
      <c r="F71" s="22"/>
      <c r="G71" s="14">
        <f t="shared" si="2"/>
        <v>0</v>
      </c>
      <c r="H71" s="15">
        <f t="shared" si="4"/>
        <v>0</v>
      </c>
      <c r="I71" s="16">
        <f t="shared" si="3"/>
        <v>0</v>
      </c>
      <c r="J71" s="27"/>
    </row>
    <row r="72" spans="1:10" ht="16.899999999999999" customHeight="1" x14ac:dyDescent="0.3">
      <c r="A72" s="28" t="s">
        <v>85</v>
      </c>
      <c r="B72" s="35" t="s">
        <v>198</v>
      </c>
      <c r="C72" s="38">
        <v>90</v>
      </c>
      <c r="D72" s="38" t="s">
        <v>191</v>
      </c>
      <c r="E72" s="21"/>
      <c r="F72" s="22"/>
      <c r="G72" s="14">
        <f t="shared" ref="G72:G96" si="5">ROUND(E72+E72*F72,2)</f>
        <v>0</v>
      </c>
      <c r="H72" s="15">
        <f t="shared" si="4"/>
        <v>0</v>
      </c>
      <c r="I72" s="16">
        <f t="shared" si="3"/>
        <v>0</v>
      </c>
      <c r="J72" s="27"/>
    </row>
    <row r="73" spans="1:10" ht="16.899999999999999" customHeight="1" x14ac:dyDescent="0.3">
      <c r="A73" s="28" t="s">
        <v>86</v>
      </c>
      <c r="B73" s="35" t="s">
        <v>199</v>
      </c>
      <c r="C73" s="38">
        <v>211</v>
      </c>
      <c r="D73" s="38" t="s">
        <v>191</v>
      </c>
      <c r="E73" s="21"/>
      <c r="F73" s="22"/>
      <c r="G73" s="14">
        <f t="shared" si="5"/>
        <v>0</v>
      </c>
      <c r="H73" s="15">
        <f t="shared" si="4"/>
        <v>0</v>
      </c>
      <c r="I73" s="16">
        <f t="shared" si="3"/>
        <v>0</v>
      </c>
      <c r="J73" s="27"/>
    </row>
    <row r="74" spans="1:10" ht="16.899999999999999" customHeight="1" x14ac:dyDescent="0.3">
      <c r="A74" s="28" t="s">
        <v>87</v>
      </c>
      <c r="B74" s="35" t="s">
        <v>166</v>
      </c>
      <c r="C74" s="38">
        <v>10</v>
      </c>
      <c r="D74" s="38" t="s">
        <v>192</v>
      </c>
      <c r="E74" s="21"/>
      <c r="F74" s="22"/>
      <c r="G74" s="14">
        <f t="shared" si="5"/>
        <v>0</v>
      </c>
      <c r="H74" s="15">
        <f t="shared" si="4"/>
        <v>0</v>
      </c>
      <c r="I74" s="16">
        <f t="shared" si="3"/>
        <v>0</v>
      </c>
      <c r="J74" s="27"/>
    </row>
    <row r="75" spans="1:10" ht="16.899999999999999" customHeight="1" x14ac:dyDescent="0.3">
      <c r="A75" s="28" t="s">
        <v>88</v>
      </c>
      <c r="B75" s="35" t="s">
        <v>200</v>
      </c>
      <c r="C75" s="38">
        <v>20</v>
      </c>
      <c r="D75" s="38" t="s">
        <v>191</v>
      </c>
      <c r="E75" s="21"/>
      <c r="F75" s="22"/>
      <c r="G75" s="14">
        <f t="shared" si="5"/>
        <v>0</v>
      </c>
      <c r="H75" s="15">
        <f t="shared" si="4"/>
        <v>0</v>
      </c>
      <c r="I75" s="16">
        <f t="shared" si="3"/>
        <v>0</v>
      </c>
      <c r="J75" s="27"/>
    </row>
    <row r="76" spans="1:10" ht="16.899999999999999" customHeight="1" x14ac:dyDescent="0.3">
      <c r="A76" s="28" t="s">
        <v>89</v>
      </c>
      <c r="B76" s="35" t="s">
        <v>167</v>
      </c>
      <c r="C76" s="38">
        <v>35</v>
      </c>
      <c r="D76" s="38" t="s">
        <v>190</v>
      </c>
      <c r="E76" s="21"/>
      <c r="F76" s="22"/>
      <c r="G76" s="14">
        <f t="shared" si="5"/>
        <v>0</v>
      </c>
      <c r="H76" s="15">
        <f t="shared" si="4"/>
        <v>0</v>
      </c>
      <c r="I76" s="16">
        <f t="shared" si="3"/>
        <v>0</v>
      </c>
      <c r="J76" s="27"/>
    </row>
    <row r="77" spans="1:10" ht="16.899999999999999" customHeight="1" x14ac:dyDescent="0.3">
      <c r="A77" s="28" t="s">
        <v>90</v>
      </c>
      <c r="B77" s="35" t="s">
        <v>168</v>
      </c>
      <c r="C77" s="38">
        <v>65</v>
      </c>
      <c r="D77" s="38" t="s">
        <v>190</v>
      </c>
      <c r="E77" s="21"/>
      <c r="F77" s="22"/>
      <c r="G77" s="14">
        <f t="shared" si="5"/>
        <v>0</v>
      </c>
      <c r="H77" s="15">
        <f t="shared" si="4"/>
        <v>0</v>
      </c>
      <c r="I77" s="16">
        <f t="shared" si="3"/>
        <v>0</v>
      </c>
      <c r="J77" s="27"/>
    </row>
    <row r="78" spans="1:10" ht="16.899999999999999" customHeight="1" x14ac:dyDescent="0.3">
      <c r="A78" s="28" t="s">
        <v>91</v>
      </c>
      <c r="B78" s="35" t="s">
        <v>169</v>
      </c>
      <c r="C78" s="38">
        <v>3078</v>
      </c>
      <c r="D78" s="38" t="s">
        <v>191</v>
      </c>
      <c r="E78" s="21"/>
      <c r="F78" s="22"/>
      <c r="G78" s="14">
        <f t="shared" si="5"/>
        <v>0</v>
      </c>
      <c r="H78" s="15">
        <f t="shared" si="4"/>
        <v>0</v>
      </c>
      <c r="I78" s="16">
        <f t="shared" si="3"/>
        <v>0</v>
      </c>
      <c r="J78" s="27"/>
    </row>
    <row r="79" spans="1:10" ht="16.899999999999999" customHeight="1" x14ac:dyDescent="0.3">
      <c r="A79" s="28" t="s">
        <v>92</v>
      </c>
      <c r="B79" s="35" t="s">
        <v>170</v>
      </c>
      <c r="C79" s="38">
        <v>3922</v>
      </c>
      <c r="D79" s="38" t="s">
        <v>191</v>
      </c>
      <c r="E79" s="21"/>
      <c r="F79" s="22"/>
      <c r="G79" s="14">
        <f t="shared" si="5"/>
        <v>0</v>
      </c>
      <c r="H79" s="15">
        <f t="shared" si="4"/>
        <v>0</v>
      </c>
      <c r="I79" s="16">
        <f t="shared" si="3"/>
        <v>0</v>
      </c>
      <c r="J79" s="27"/>
    </row>
    <row r="80" spans="1:10" ht="16.899999999999999" customHeight="1" x14ac:dyDescent="0.3">
      <c r="A80" s="28" t="s">
        <v>93</v>
      </c>
      <c r="B80" s="35" t="s">
        <v>171</v>
      </c>
      <c r="C80" s="38">
        <v>652</v>
      </c>
      <c r="D80" s="38" t="s">
        <v>191</v>
      </c>
      <c r="E80" s="21"/>
      <c r="F80" s="22"/>
      <c r="G80" s="14">
        <f t="shared" si="5"/>
        <v>0</v>
      </c>
      <c r="H80" s="15">
        <f t="shared" si="4"/>
        <v>0</v>
      </c>
      <c r="I80" s="16">
        <f t="shared" si="3"/>
        <v>0</v>
      </c>
      <c r="J80" s="27"/>
    </row>
    <row r="81" spans="1:10" ht="16.899999999999999" customHeight="1" x14ac:dyDescent="0.3">
      <c r="A81" s="28" t="s">
        <v>94</v>
      </c>
      <c r="B81" s="35" t="s">
        <v>172</v>
      </c>
      <c r="C81" s="38">
        <v>3410</v>
      </c>
      <c r="D81" s="38" t="s">
        <v>59</v>
      </c>
      <c r="E81" s="21"/>
      <c r="F81" s="22"/>
      <c r="G81" s="14">
        <f t="shared" si="5"/>
        <v>0</v>
      </c>
      <c r="H81" s="15">
        <f t="shared" si="4"/>
        <v>0</v>
      </c>
      <c r="I81" s="16">
        <f t="shared" si="3"/>
        <v>0</v>
      </c>
      <c r="J81" s="27"/>
    </row>
    <row r="82" spans="1:10" ht="16.899999999999999" customHeight="1" x14ac:dyDescent="0.3">
      <c r="A82" s="28" t="s">
        <v>95</v>
      </c>
      <c r="B82" s="35" t="s">
        <v>173</v>
      </c>
      <c r="C82" s="38">
        <v>5125</v>
      </c>
      <c r="D82" s="38" t="s">
        <v>59</v>
      </c>
      <c r="E82" s="21"/>
      <c r="F82" s="22"/>
      <c r="G82" s="14">
        <f t="shared" si="5"/>
        <v>0</v>
      </c>
      <c r="H82" s="15">
        <f t="shared" si="4"/>
        <v>0</v>
      </c>
      <c r="I82" s="16">
        <f t="shared" si="3"/>
        <v>0</v>
      </c>
      <c r="J82" s="27"/>
    </row>
    <row r="83" spans="1:10" ht="16.899999999999999" customHeight="1" x14ac:dyDescent="0.3">
      <c r="A83" s="28" t="s">
        <v>96</v>
      </c>
      <c r="B83" s="35" t="s">
        <v>174</v>
      </c>
      <c r="C83" s="38">
        <v>571</v>
      </c>
      <c r="D83" s="38" t="s">
        <v>59</v>
      </c>
      <c r="E83" s="21"/>
      <c r="F83" s="22"/>
      <c r="G83" s="14">
        <f t="shared" si="5"/>
        <v>0</v>
      </c>
      <c r="H83" s="15">
        <f t="shared" si="4"/>
        <v>0</v>
      </c>
      <c r="I83" s="16">
        <f t="shared" si="3"/>
        <v>0</v>
      </c>
      <c r="J83" s="27"/>
    </row>
    <row r="84" spans="1:10" ht="16.899999999999999" customHeight="1" x14ac:dyDescent="0.3">
      <c r="A84" s="28" t="s">
        <v>97</v>
      </c>
      <c r="B84" s="35" t="s">
        <v>175</v>
      </c>
      <c r="C84" s="38">
        <v>2038</v>
      </c>
      <c r="D84" s="38" t="s">
        <v>59</v>
      </c>
      <c r="E84" s="21"/>
      <c r="F84" s="22"/>
      <c r="G84" s="14">
        <f t="shared" si="5"/>
        <v>0</v>
      </c>
      <c r="H84" s="15">
        <f t="shared" si="4"/>
        <v>0</v>
      </c>
      <c r="I84" s="16">
        <f t="shared" si="3"/>
        <v>0</v>
      </c>
      <c r="J84" s="27"/>
    </row>
    <row r="85" spans="1:10" ht="16.899999999999999" customHeight="1" x14ac:dyDescent="0.3">
      <c r="A85" s="28" t="s">
        <v>98</v>
      </c>
      <c r="B85" s="35" t="s">
        <v>176</v>
      </c>
      <c r="C85" s="38">
        <v>149</v>
      </c>
      <c r="D85" s="38" t="s">
        <v>59</v>
      </c>
      <c r="E85" s="21"/>
      <c r="F85" s="22"/>
      <c r="G85" s="14">
        <f t="shared" si="5"/>
        <v>0</v>
      </c>
      <c r="H85" s="15">
        <f t="shared" si="4"/>
        <v>0</v>
      </c>
      <c r="I85" s="16">
        <f t="shared" si="3"/>
        <v>0</v>
      </c>
      <c r="J85" s="27"/>
    </row>
    <row r="86" spans="1:10" ht="16.899999999999999" customHeight="1" x14ac:dyDescent="0.3">
      <c r="A86" s="28" t="s">
        <v>99</v>
      </c>
      <c r="B86" s="35" t="s">
        <v>177</v>
      </c>
      <c r="C86" s="38">
        <v>34</v>
      </c>
      <c r="D86" s="38" t="s">
        <v>59</v>
      </c>
      <c r="E86" s="21"/>
      <c r="F86" s="22"/>
      <c r="G86" s="14">
        <f t="shared" si="5"/>
        <v>0</v>
      </c>
      <c r="H86" s="15">
        <f t="shared" si="4"/>
        <v>0</v>
      </c>
      <c r="I86" s="16">
        <f t="shared" si="3"/>
        <v>0</v>
      </c>
      <c r="J86" s="27"/>
    </row>
    <row r="87" spans="1:10" ht="16.899999999999999" customHeight="1" x14ac:dyDescent="0.3">
      <c r="A87" s="28" t="s">
        <v>100</v>
      </c>
      <c r="B87" s="35" t="s">
        <v>178</v>
      </c>
      <c r="C87" s="38">
        <v>175</v>
      </c>
      <c r="D87" s="38" t="s">
        <v>59</v>
      </c>
      <c r="E87" s="21"/>
      <c r="F87" s="22"/>
      <c r="G87" s="14">
        <f t="shared" si="5"/>
        <v>0</v>
      </c>
      <c r="H87" s="15">
        <f t="shared" si="4"/>
        <v>0</v>
      </c>
      <c r="I87" s="16">
        <f t="shared" si="3"/>
        <v>0</v>
      </c>
      <c r="J87" s="27"/>
    </row>
    <row r="88" spans="1:10" ht="16.899999999999999" customHeight="1" x14ac:dyDescent="0.3">
      <c r="A88" s="28" t="s">
        <v>101</v>
      </c>
      <c r="B88" s="35" t="s">
        <v>201</v>
      </c>
      <c r="C88" s="38">
        <v>122</v>
      </c>
      <c r="D88" s="38" t="s">
        <v>59</v>
      </c>
      <c r="E88" s="21"/>
      <c r="F88" s="22"/>
      <c r="G88" s="14">
        <f t="shared" si="5"/>
        <v>0</v>
      </c>
      <c r="H88" s="15">
        <f t="shared" si="4"/>
        <v>0</v>
      </c>
      <c r="I88" s="16">
        <f t="shared" si="3"/>
        <v>0</v>
      </c>
      <c r="J88" s="27"/>
    </row>
    <row r="89" spans="1:10" ht="16.5" customHeight="1" x14ac:dyDescent="0.3">
      <c r="A89" s="28" t="s">
        <v>102</v>
      </c>
      <c r="B89" s="35" t="s">
        <v>189</v>
      </c>
      <c r="C89" s="38">
        <v>60</v>
      </c>
      <c r="D89" s="38" t="s">
        <v>59</v>
      </c>
      <c r="E89" s="21"/>
      <c r="F89" s="22"/>
      <c r="G89" s="14">
        <f t="shared" si="5"/>
        <v>0</v>
      </c>
      <c r="H89" s="15">
        <f t="shared" si="4"/>
        <v>0</v>
      </c>
      <c r="I89" s="16">
        <f t="shared" si="3"/>
        <v>0</v>
      </c>
      <c r="J89" s="27"/>
    </row>
    <row r="90" spans="1:10" ht="16.899999999999999" customHeight="1" x14ac:dyDescent="0.3">
      <c r="A90" s="28" t="s">
        <v>103</v>
      </c>
      <c r="B90" s="35" t="s">
        <v>176</v>
      </c>
      <c r="C90" s="38">
        <v>5</v>
      </c>
      <c r="D90" s="38" t="s">
        <v>59</v>
      </c>
      <c r="E90" s="21"/>
      <c r="F90" s="22"/>
      <c r="G90" s="14">
        <f t="shared" si="5"/>
        <v>0</v>
      </c>
      <c r="H90" s="15">
        <f t="shared" si="4"/>
        <v>0</v>
      </c>
      <c r="I90" s="16">
        <f t="shared" si="3"/>
        <v>0</v>
      </c>
      <c r="J90" s="27"/>
    </row>
    <row r="91" spans="1:10" ht="16.899999999999999" customHeight="1" x14ac:dyDescent="0.3">
      <c r="A91" s="28" t="s">
        <v>104</v>
      </c>
      <c r="B91" s="35" t="s">
        <v>183</v>
      </c>
      <c r="C91" s="38">
        <v>150</v>
      </c>
      <c r="D91" s="38" t="s">
        <v>192</v>
      </c>
      <c r="E91" s="21"/>
      <c r="F91" s="22"/>
      <c r="G91" s="14">
        <f t="shared" si="5"/>
        <v>0</v>
      </c>
      <c r="H91" s="15">
        <f t="shared" si="4"/>
        <v>0</v>
      </c>
      <c r="I91" s="16">
        <f t="shared" si="3"/>
        <v>0</v>
      </c>
      <c r="J91" s="27"/>
    </row>
    <row r="92" spans="1:10" ht="16.899999999999999" customHeight="1" x14ac:dyDescent="0.3">
      <c r="A92" s="28" t="s">
        <v>105</v>
      </c>
      <c r="B92" s="35" t="s">
        <v>184</v>
      </c>
      <c r="C92" s="38">
        <v>298</v>
      </c>
      <c r="D92" s="38" t="s">
        <v>59</v>
      </c>
      <c r="E92" s="21"/>
      <c r="F92" s="22"/>
      <c r="G92" s="14">
        <f t="shared" si="5"/>
        <v>0</v>
      </c>
      <c r="H92" s="15">
        <f t="shared" si="4"/>
        <v>0</v>
      </c>
      <c r="I92" s="16">
        <f t="shared" si="3"/>
        <v>0</v>
      </c>
      <c r="J92" s="27"/>
    </row>
    <row r="93" spans="1:10" ht="16.899999999999999" customHeight="1" x14ac:dyDescent="0.3">
      <c r="A93" s="28" t="s">
        <v>179</v>
      </c>
      <c r="B93" s="35" t="s">
        <v>185</v>
      </c>
      <c r="C93" s="38">
        <v>270</v>
      </c>
      <c r="D93" s="38" t="s">
        <v>193</v>
      </c>
      <c r="E93" s="21"/>
      <c r="F93" s="22"/>
      <c r="G93" s="14">
        <f t="shared" si="5"/>
        <v>0</v>
      </c>
      <c r="H93" s="14">
        <f t="shared" si="4"/>
        <v>0</v>
      </c>
      <c r="I93" s="36">
        <f t="shared" si="3"/>
        <v>0</v>
      </c>
      <c r="J93" s="27"/>
    </row>
    <row r="94" spans="1:10" ht="16.899999999999999" customHeight="1" x14ac:dyDescent="0.3">
      <c r="A94" s="28" t="s">
        <v>180</v>
      </c>
      <c r="B94" s="35" t="s">
        <v>186</v>
      </c>
      <c r="C94" s="38">
        <v>720</v>
      </c>
      <c r="D94" s="38" t="s">
        <v>59</v>
      </c>
      <c r="E94" s="21"/>
      <c r="F94" s="22"/>
      <c r="G94" s="14">
        <f t="shared" si="5"/>
        <v>0</v>
      </c>
      <c r="H94" s="14">
        <f t="shared" si="4"/>
        <v>0</v>
      </c>
      <c r="I94" s="36">
        <f t="shared" ref="I94:I96" si="6">C94*G94</f>
        <v>0</v>
      </c>
      <c r="J94" s="27"/>
    </row>
    <row r="95" spans="1:10" ht="16.899999999999999" customHeight="1" x14ac:dyDescent="0.3">
      <c r="A95" s="28" t="s">
        <v>181</v>
      </c>
      <c r="B95" s="35" t="s">
        <v>187</v>
      </c>
      <c r="C95" s="38">
        <v>3740</v>
      </c>
      <c r="D95" s="38" t="s">
        <v>191</v>
      </c>
      <c r="E95" s="21"/>
      <c r="F95" s="22"/>
      <c r="G95" s="14">
        <f t="shared" si="5"/>
        <v>0</v>
      </c>
      <c r="H95" s="14">
        <f t="shared" si="4"/>
        <v>0</v>
      </c>
      <c r="I95" s="36">
        <f t="shared" si="6"/>
        <v>0</v>
      </c>
      <c r="J95" s="27"/>
    </row>
    <row r="96" spans="1:10" ht="16.899999999999999" customHeight="1" x14ac:dyDescent="0.3">
      <c r="A96" s="28" t="s">
        <v>182</v>
      </c>
      <c r="B96" s="35" t="s">
        <v>188</v>
      </c>
      <c r="C96" s="38">
        <v>1060</v>
      </c>
      <c r="D96" s="38" t="s">
        <v>191</v>
      </c>
      <c r="E96" s="21"/>
      <c r="F96" s="22"/>
      <c r="G96" s="14">
        <f t="shared" si="5"/>
        <v>0</v>
      </c>
      <c r="H96" s="15">
        <f t="shared" si="4"/>
        <v>0</v>
      </c>
      <c r="I96" s="16">
        <f t="shared" si="6"/>
        <v>0</v>
      </c>
      <c r="J96" s="27"/>
    </row>
    <row r="97" spans="1:10" ht="16.899999999999999" customHeight="1" thickBot="1" x14ac:dyDescent="0.35">
      <c r="A97" s="26"/>
      <c r="B97" s="40" t="s">
        <v>9</v>
      </c>
      <c r="C97" s="41"/>
      <c r="D97" s="41"/>
      <c r="E97" s="41"/>
      <c r="F97" s="41"/>
      <c r="G97" s="42"/>
      <c r="H97" s="17">
        <f>SUM(H5:H96)</f>
        <v>0</v>
      </c>
      <c r="I97" s="18">
        <f>SUM(I5:I96)</f>
        <v>0</v>
      </c>
      <c r="J97" s="27"/>
    </row>
    <row r="98" spans="1:10" ht="16.899999999999999" customHeight="1" x14ac:dyDescent="0.3">
      <c r="A98" s="27"/>
      <c r="B98" s="29"/>
      <c r="C98" s="30"/>
      <c r="D98" s="30"/>
      <c r="E98" s="27"/>
      <c r="F98" s="27"/>
      <c r="G98" s="31"/>
      <c r="H98" s="27"/>
      <c r="I98" s="27"/>
      <c r="J98" s="27"/>
    </row>
    <row r="99" spans="1:10" ht="16.899999999999999" customHeight="1" x14ac:dyDescent="0.3">
      <c r="A99" s="7" t="s">
        <v>10</v>
      </c>
      <c r="B99" s="8" t="s">
        <v>12</v>
      </c>
      <c r="C99" s="32"/>
      <c r="D99" s="32"/>
      <c r="E99" s="27"/>
      <c r="F99" s="27"/>
      <c r="G99" s="31"/>
      <c r="H99" s="27"/>
      <c r="I99" s="27"/>
      <c r="J99" s="27"/>
    </row>
    <row r="100" spans="1:10" ht="16.899999999999999" customHeight="1" x14ac:dyDescent="0.3">
      <c r="A100" s="9"/>
      <c r="B100" s="8" t="s">
        <v>11</v>
      </c>
      <c r="C100" s="32"/>
      <c r="D100" s="32"/>
      <c r="E100" s="27"/>
      <c r="F100" s="27"/>
      <c r="G100" s="31"/>
      <c r="H100" s="27"/>
      <c r="I100" s="27"/>
      <c r="J100" s="27"/>
    </row>
    <row r="101" spans="1:10" ht="16.899999999999999" customHeight="1" x14ac:dyDescent="0.3">
      <c r="A101" s="27"/>
      <c r="B101" s="29"/>
      <c r="C101" s="30"/>
      <c r="D101" s="30"/>
      <c r="E101" s="27"/>
      <c r="F101" s="27"/>
      <c r="G101" s="31"/>
      <c r="H101" s="27"/>
      <c r="I101" s="27"/>
      <c r="J101" s="27"/>
    </row>
    <row r="102" spans="1:10" ht="16.899999999999999" customHeight="1" x14ac:dyDescent="0.3">
      <c r="A102" s="27"/>
      <c r="B102" s="37"/>
      <c r="C102" s="37"/>
      <c r="D102" s="37"/>
      <c r="E102" s="37"/>
      <c r="F102" s="27"/>
      <c r="G102" s="31"/>
      <c r="H102" s="27"/>
      <c r="I102" s="27"/>
      <c r="J102" s="27"/>
    </row>
    <row r="103" spans="1:10" ht="16.899999999999999" customHeight="1" x14ac:dyDescent="0.3">
      <c r="A103" s="27"/>
      <c r="B103" s="33"/>
      <c r="C103" s="33"/>
      <c r="D103" s="33"/>
      <c r="E103" s="27"/>
      <c r="F103" s="27"/>
      <c r="G103" s="31"/>
      <c r="H103" s="27"/>
      <c r="I103" s="27"/>
      <c r="J103" s="27"/>
    </row>
    <row r="104" spans="1:10" ht="16.899999999999999" customHeight="1" x14ac:dyDescent="0.3">
      <c r="A104" s="27"/>
      <c r="B104" s="33"/>
      <c r="C104" s="33"/>
      <c r="D104" s="33"/>
      <c r="E104" s="27"/>
      <c r="F104" s="27"/>
      <c r="G104" s="31"/>
      <c r="H104" s="27"/>
      <c r="I104" s="27"/>
      <c r="J104" s="27"/>
    </row>
    <row r="105" spans="1:10" ht="16.899999999999999" customHeight="1" x14ac:dyDescent="0.3">
      <c r="A105" s="27"/>
      <c r="B105" s="33"/>
      <c r="C105" s="33"/>
      <c r="D105" s="33"/>
      <c r="E105" s="27"/>
      <c r="F105" s="27"/>
      <c r="G105" s="31"/>
      <c r="H105" s="27"/>
      <c r="I105" s="27"/>
      <c r="J105" s="27"/>
    </row>
    <row r="106" spans="1:10" ht="16.899999999999999" customHeight="1" x14ac:dyDescent="0.3">
      <c r="A106" s="27"/>
      <c r="B106" s="27"/>
      <c r="C106" s="27"/>
      <c r="D106" s="27"/>
      <c r="E106" s="27"/>
      <c r="F106" s="27"/>
      <c r="G106" s="31"/>
      <c r="H106" s="27"/>
      <c r="I106" s="27"/>
      <c r="J106" s="27"/>
    </row>
  </sheetData>
  <mergeCells count="2">
    <mergeCell ref="C1:F1"/>
    <mergeCell ref="B97:G9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2024-02-09T11:12:58Z</dcterms:modified>
</cp:coreProperties>
</file>