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d\1717 Ba NM - Ba UNS\1717 export kros\pripomienky_finalne _verzie\"/>
    </mc:Choice>
  </mc:AlternateContent>
  <xr:revisionPtr revIDLastSave="0" documentId="13_ncr:1_{A6DBF52E-EAA5-45CA-BA6A-95FA1883424E}" xr6:coauthVersionLast="47" xr6:coauthVersionMax="47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01'!$A$6:$H$79</definedName>
    <definedName name="_xlnm._FilterDatabase" localSheetId="8" hidden="1">'SO 02 '!$A$6:$H$47</definedName>
    <definedName name="_xlnm._FilterDatabase" localSheetId="9" hidden="1">'SO 03 '!$A$6:$H$93</definedName>
    <definedName name="_xlnm._FilterDatabase" localSheetId="10" hidden="1">'SO 04 '!$A$6:$H$100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/>
</workbook>
</file>

<file path=xl/calcChain.xml><?xml version="1.0" encoding="utf-8"?>
<calcChain xmlns="http://schemas.openxmlformats.org/spreadsheetml/2006/main"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1" i="10"/>
  <c r="G42" i="10"/>
  <c r="G44" i="10"/>
  <c r="G45" i="10"/>
  <c r="G46" i="10"/>
  <c r="G47" i="10"/>
  <c r="G48" i="10"/>
  <c r="G49" i="10"/>
  <c r="G50" i="10"/>
  <c r="G51" i="10"/>
  <c r="G53" i="10"/>
  <c r="G54" i="10"/>
  <c r="G55" i="10"/>
  <c r="G56" i="10"/>
  <c r="G57" i="10"/>
  <c r="G58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5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89" i="9"/>
  <c r="G90" i="9"/>
  <c r="G92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8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3" i="9" l="1"/>
  <c r="E14" i="1" s="1"/>
  <c r="G63" i="18"/>
  <c r="E23" i="1" s="1"/>
  <c r="G57" i="17"/>
  <c r="E22" i="1" s="1"/>
  <c r="G31" i="12"/>
  <c r="E17" i="1" s="1"/>
  <c r="G100" i="10"/>
  <c r="E15" i="1" s="1"/>
  <c r="G82" i="6"/>
  <c r="E11" i="1" s="1"/>
  <c r="G185" i="4"/>
  <c r="E9" i="1" s="1"/>
  <c r="G136" i="2"/>
  <c r="E7" i="1" s="1"/>
  <c r="E31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79" i="7"/>
  <c r="E12" i="1" s="1"/>
  <c r="G9" i="5"/>
  <c r="G175" i="5" s="1"/>
  <c r="E10" i="1" s="1"/>
</calcChain>
</file>

<file path=xl/sharedStrings.xml><?xml version="1.0" encoding="utf-8"?>
<sst xmlns="http://schemas.openxmlformats.org/spreadsheetml/2006/main" count="5669" uniqueCount="2175">
  <si>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</si>
  <si>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</si>
  <si>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</si>
  <si>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</si>
  <si>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</si>
  <si>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</si>
  <si>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</si>
  <si>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</si>
  <si>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</si>
  <si>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</si>
  <si>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</si>
  <si>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</si>
  <si>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</si>
  <si>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</si>
  <si>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</si>
  <si>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</si>
  <si>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</si>
  <si>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</si>
  <si>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</si>
  <si>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</si>
  <si>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</si>
  <si>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</si>
  <si>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</si>
  <si>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</si>
  <si>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</si>
  <si>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</si>
  <si>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</si>
  <si>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</si>
  <si>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</si>
  <si>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</si>
  <si>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</si>
  <si>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</si>
  <si>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</si>
  <si>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</si>
  <si>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</si>
  <si>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</si>
  <si>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</si>
  <si>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</si>
  <si>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</si>
  <si>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</si>
  <si>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</si>
  <si>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</si>
  <si>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</si>
  <si>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</si>
  <si>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</si>
  <si>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</si>
  <si>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</si>
  <si>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</si>
  <si>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</si>
  <si>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</si>
  <si>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</si>
  <si>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</si>
  <si>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</si>
  <si>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</si>
  <si>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</si>
  <si>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</si>
  <si>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</si>
  <si>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</si>
  <si>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</si>
  <si>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</si>
  <si>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</si>
  <si>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</si>
  <si>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</si>
  <si>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</si>
  <si>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</si>
  <si>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</si>
  <si>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</si>
  <si>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</si>
  <si>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</si>
  <si>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</si>
  <si>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</si>
  <si>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</si>
  <si>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</si>
  <si>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</si>
  <si>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</si>
  <si>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</si>
  <si>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</si>
  <si>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</si>
  <si>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</si>
  <si>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</si>
  <si>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</si>
  <si>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</si>
  <si>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</si>
  <si>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</si>
  <si>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</si>
  <si>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</si>
  <si>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</si>
  <si>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</si>
  <si>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</si>
  <si>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</si>
  <si>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</si>
  <si>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</si>
  <si>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</si>
  <si>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</si>
  <si>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</si>
  <si>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</si>
  <si>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</si>
  <si>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</si>
  <si>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</si>
  <si>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</si>
  <si>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</si>
  <si>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</si>
  <si>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</si>
  <si>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</si>
  <si>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</si>
  <si>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</si>
  <si>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</si>
  <si>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</si>
  <si>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</si>
  <si>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</si>
  <si>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</si>
  <si>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</si>
  <si>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</si>
  <si>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</si>
  <si>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</si>
  <si>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</si>
  <si>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</si>
  <si>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</si>
  <si>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</si>
  <si>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</si>
  <si>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</si>
  <si>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</si>
  <si>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</si>
  <si>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</si>
  <si>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</si>
  <si>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</si>
  <si>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</si>
  <si>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</si>
  <si>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</si>
  <si>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</si>
  <si>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</si>
  <si>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</si>
  <si>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</si>
  <si>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</si>
  <si>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</si>
  <si>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</si>
  <si>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</si>
  <si>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</si>
  <si>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</si>
  <si>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</si>
  <si>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</si>
  <si>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</si>
  <si>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</si>
  <si>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</si>
  <si>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</si>
  <si>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</si>
  <si>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</si>
  <si>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</si>
  <si>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</si>
  <si>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</si>
  <si>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</si>
  <si>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</si>
  <si>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</si>
  <si>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</si>
  <si>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</si>
  <si>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</si>
  <si>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</si>
  <si>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</si>
  <si>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</si>
  <si>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</si>
  <si>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</si>
  <si>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</si>
  <si>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</si>
  <si>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</si>
  <si>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</si>
  <si>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</si>
  <si>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</si>
  <si>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</si>
  <si>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</si>
  <si>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</si>
  <si>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</si>
  <si>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</si>
  <si>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</si>
  <si>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</si>
  <si>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</si>
  <si>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</si>
  <si>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</si>
  <si>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</si>
  <si>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</si>
  <si>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</si>
  <si>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</si>
  <si>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</si>
  <si>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</si>
  <si>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</si>
  <si>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</si>
  <si>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</si>
  <si>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</si>
  <si>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</si>
  <si>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</si>
  <si>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</si>
  <si>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</si>
  <si>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</si>
  <si>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</si>
  <si>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</si>
  <si>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</si>
  <si>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</si>
  <si>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</si>
  <si>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</si>
  <si>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</si>
  <si>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</si>
  <si>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</si>
  <si>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</si>
  <si>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</si>
  <si>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</si>
  <si>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</si>
  <si>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</si>
  <si>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</si>
  <si>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</si>
  <si>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</si>
  <si>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</si>
  <si>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</si>
  <si>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</si>
  <si>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</si>
  <si>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</si>
  <si>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</si>
  <si>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</si>
  <si>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</si>
  <si>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</si>
  <si>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</si>
  <si>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</si>
  <si>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</si>
  <si>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</si>
  <si>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</si>
  <si>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</si>
  <si>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</si>
  <si>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</si>
  <si>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</si>
  <si>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</si>
  <si>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</si>
  <si>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</si>
  <si>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</si>
  <si>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</si>
  <si>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</si>
  <si>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</si>
  <si>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</si>
  <si>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</si>
  <si>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</si>
  <si>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</si>
  <si>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</si>
  <si>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</si>
  <si>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</si>
  <si>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</si>
  <si>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</si>
  <si>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</si>
  <si>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</si>
  <si>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</si>
  <si>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</si>
  <si>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</si>
  <si>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</si>
  <si>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</si>
  <si>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</si>
  <si>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</si>
  <si>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</si>
  <si>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</si>
  <si>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</si>
  <si>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</si>
  <si>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</si>
  <si>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</si>
  <si>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</si>
  <si>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</si>
  <si>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</si>
  <si>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</si>
  <si>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</si>
  <si>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</si>
  <si>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</si>
  <si>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</si>
  <si>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</si>
  <si>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</si>
  <si>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</si>
  <si>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</si>
  <si>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</si>
  <si>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</si>
  <si>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</si>
  <si>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</si>
  <si>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</si>
  <si>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</si>
  <si>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</si>
  <si>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</si>
  <si>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</si>
  <si>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</si>
  <si>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</si>
  <si>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</si>
  <si>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</si>
  <si>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</si>
  <si>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</si>
  <si>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</si>
  <si>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</si>
  <si>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</si>
  <si>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</si>
  <si>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</si>
  <si>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</si>
  <si>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</si>
  <si>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</si>
  <si>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</si>
  <si>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</si>
  <si>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</si>
  <si>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</si>
  <si>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</si>
  <si>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</si>
  <si>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</si>
  <si>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</si>
  <si>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</si>
  <si>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</si>
  <si>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</si>
  <si>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</si>
  <si>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</si>
  <si>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</si>
  <si>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</si>
  <si>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</si>
  <si>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</si>
  <si>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</si>
  <si>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</si>
  <si>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</si>
  <si>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</si>
  <si>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</si>
  <si>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</si>
  <si>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</si>
  <si>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</si>
  <si>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</si>
  <si>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</si>
  <si>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</si>
  <si>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</si>
  <si>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</si>
  <si>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</si>
  <si>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</si>
  <si>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</si>
  <si>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</si>
  <si>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</si>
  <si>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</si>
  <si>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</si>
  <si>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</si>
  <si>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</si>
  <si>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</si>
  <si>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</si>
  <si>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</si>
  <si>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</si>
  <si>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</si>
  <si>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</si>
  <si>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</si>
  <si>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</si>
  <si>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</si>
  <si>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</si>
  <si>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</si>
  <si>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</si>
  <si>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</si>
  <si>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</si>
  <si>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</si>
  <si>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</si>
  <si>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</si>
  <si>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</si>
  <si>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</si>
  <si>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</si>
  <si>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</si>
  <si>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</si>
  <si>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</si>
  <si>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</si>
  <si>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</si>
  <si>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</si>
  <si>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</si>
  <si>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</si>
  <si>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</si>
  <si>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</si>
  <si>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</si>
  <si>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</si>
  <si>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</si>
  <si>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</si>
  <si>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</si>
  <si>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</si>
  <si>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</si>
  <si>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</si>
  <si>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</si>
  <si>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</si>
  <si>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</si>
  <si>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</si>
  <si>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</si>
  <si>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</si>
  <si>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</si>
  <si>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</si>
  <si>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</si>
  <si>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</si>
  <si>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</si>
  <si>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</si>
  <si>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</si>
  <si>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</si>
  <si>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</si>
  <si>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</si>
  <si>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</si>
  <si>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</si>
  <si>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</si>
  <si>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</si>
  <si>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</si>
  <si>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</si>
  <si>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</si>
  <si>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</si>
  <si>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</si>
  <si>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</si>
  <si>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</si>
  <si>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</si>
  <si>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</si>
  <si>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</si>
  <si>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</si>
  <si>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</si>
  <si>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</si>
  <si>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</si>
  <si>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</si>
  <si>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</si>
  <si>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</si>
  <si>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</si>
  <si>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</si>
  <si>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</si>
  <si>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</si>
  <si>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</si>
  <si>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</si>
  <si>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</si>
  <si>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</si>
  <si>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</si>
  <si>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</si>
  <si>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</si>
  <si>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</si>
  <si>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</si>
  <si>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</si>
  <si>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</si>
  <si>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</si>
  <si>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</si>
  <si>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</si>
  <si>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</si>
  <si>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</si>
  <si>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</si>
  <si>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</si>
  <si>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</si>
  <si>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</si>
  <si>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</si>
  <si>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</si>
  <si>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</si>
  <si>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</si>
  <si>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</si>
  <si>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</si>
  <si>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</si>
  <si>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</si>
  <si>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</si>
  <si>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</si>
  <si>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</si>
  <si>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</si>
  <si>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</si>
  <si>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</si>
  <si>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</si>
  <si>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</si>
  <si>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</si>
  <si>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</si>
  <si>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</si>
  <si>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</si>
  <si>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</si>
  <si>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</si>
  <si>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</si>
  <si>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</si>
  <si>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</si>
  <si>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</si>
  <si>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</si>
  <si>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</si>
  <si>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</si>
  <si>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</si>
  <si>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</si>
  <si>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</si>
  <si>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</si>
  <si>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</si>
  <si>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</si>
  <si>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</si>
  <si>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</si>
  <si>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</si>
  <si>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</si>
  <si>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</si>
  <si>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</si>
  <si>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</si>
  <si>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</si>
  <si>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</si>
  <si>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</si>
  <si>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</si>
  <si>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</si>
  <si>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</si>
  <si>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</si>
  <si>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</si>
  <si>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</si>
  <si>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</si>
  <si>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</si>
  <si>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</si>
  <si>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</si>
  <si>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</si>
  <si>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</si>
  <si>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</si>
  <si>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</si>
  <si>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</si>
  <si>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</si>
  <si>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</si>
  <si>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</si>
  <si>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</si>
  <si>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</si>
  <si>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</si>
  <si>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</si>
  <si>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</si>
  <si>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</si>
  <si>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</si>
  <si>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</si>
  <si>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</si>
  <si>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</si>
  <si>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</si>
  <si>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</si>
  <si>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</si>
  <si>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</si>
  <si>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</si>
  <si>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</si>
  <si>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</si>
  <si>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</si>
  <si>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</si>
  <si>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</si>
  <si>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</si>
  <si>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</si>
  <si>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</si>
  <si>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</si>
  <si>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</si>
  <si>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</si>
  <si>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</si>
  <si>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</si>
  <si>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</si>
  <si>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</si>
  <si>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</si>
  <si>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</si>
  <si>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</si>
  <si>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</si>
  <si>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</si>
  <si>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</si>
  <si>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</si>
  <si>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</si>
  <si>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</si>
  <si>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</si>
  <si>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</si>
  <si>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</si>
  <si>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</si>
  <si>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</si>
  <si>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</si>
  <si>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</si>
  <si>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</si>
  <si>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</si>
  <si>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</si>
  <si>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</si>
  <si>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</si>
  <si>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</si>
  <si>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</si>
  <si>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</si>
  <si>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</si>
  <si>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</si>
  <si>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</si>
  <si>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</si>
  <si>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</si>
  <si>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</si>
  <si>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</si>
  <si>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</si>
  <si>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</si>
  <si>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</si>
  <si>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</si>
  <si>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</si>
  <si>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</si>
  <si>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</si>
  <si>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</si>
  <si>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</si>
  <si>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</si>
  <si>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</si>
  <si>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</si>
  <si>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</si>
  <si>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</si>
  <si>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</si>
  <si>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</si>
  <si>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</si>
  <si>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</si>
  <si>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</si>
  <si>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</si>
  <si>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</si>
  <si>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</si>
  <si>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</si>
  <si>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</si>
  <si>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</si>
  <si>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</si>
  <si>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</si>
  <si>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</si>
  <si>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</si>
  <si>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</si>
  <si>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</si>
  <si>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</si>
  <si>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</si>
  <si>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</si>
  <si>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</si>
  <si>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</si>
  <si>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</si>
  <si>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</si>
  <si>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</si>
  <si>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</si>
  <si>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</si>
  <si>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</si>
  <si>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</si>
  <si>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</si>
  <si>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</si>
  <si>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</si>
  <si>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</si>
  <si>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</si>
  <si>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</si>
  <si>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</si>
  <si>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</si>
  <si>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</si>
  <si>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</si>
  <si>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</si>
  <si>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</si>
  <si>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</si>
  <si>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</si>
  <si>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</si>
  <si>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</si>
  <si>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</si>
  <si>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</si>
  <si>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</si>
  <si>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</si>
  <si>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</si>
  <si>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</si>
  <si>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</si>
  <si>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</si>
  <si>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</si>
  <si>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</si>
  <si>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</si>
  <si>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</si>
  <si>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</si>
  <si>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</si>
  <si>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</si>
  <si>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</si>
  <si>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</si>
  <si>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</si>
  <si>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</si>
  <si>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</si>
  <si>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</si>
  <si>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</si>
  <si>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</si>
  <si>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</si>
  <si>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</si>
  <si>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</si>
  <si>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</si>
  <si>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</si>
  <si>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</si>
  <si>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</si>
  <si>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</si>
  <si>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</si>
  <si>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</si>
  <si>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</si>
  <si>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</si>
  <si>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</si>
  <si>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</si>
  <si>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</si>
  <si>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</si>
  <si>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</si>
  <si>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</si>
  <si>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</si>
  <si>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</si>
  <si>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</si>
  <si>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</si>
  <si>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</si>
  <si>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</si>
  <si>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</si>
  <si>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</si>
  <si>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</si>
  <si>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</si>
  <si>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</si>
  <si>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</si>
  <si>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</si>
  <si>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</si>
  <si>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</si>
  <si>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</si>
  <si>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</si>
  <si>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</si>
  <si>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</si>
  <si>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</si>
  <si>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</si>
  <si>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</si>
  <si>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</si>
  <si>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</si>
  <si>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</si>
  <si>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</si>
  <si>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</si>
  <si>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</si>
  <si>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</si>
  <si>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</si>
  <si>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</si>
  <si>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</si>
  <si>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</si>
  <si>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</si>
  <si>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</si>
  <si>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</si>
  <si>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</si>
  <si>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</si>
  <si>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</si>
  <si>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</si>
  <si>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</si>
  <si>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</si>
  <si>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</si>
  <si>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</si>
  <si>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</si>
  <si>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</si>
  <si>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</si>
  <si>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</si>
  <si>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</si>
  <si>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</si>
  <si>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</si>
  <si>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</si>
  <si>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</si>
  <si>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</si>
  <si>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</si>
  <si>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</si>
  <si>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</si>
  <si>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</si>
  <si>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</si>
  <si>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</si>
  <si>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</si>
  <si>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</si>
  <si>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</si>
  <si>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</si>
  <si>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</si>
  <si>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</si>
  <si>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</si>
  <si>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</si>
  <si>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</si>
  <si>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</si>
  <si>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</si>
  <si>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</si>
  <si>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</si>
  <si>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</si>
  <si>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</si>
  <si>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</si>
  <si>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</si>
  <si>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</si>
  <si>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</si>
  <si>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</si>
  <si>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</si>
  <si>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</si>
  <si>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</si>
  <si>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</si>
  <si>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</si>
  <si>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</si>
  <si>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</si>
  <si>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</si>
  <si>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</si>
  <si>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</si>
  <si>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</si>
  <si>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</si>
  <si>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</si>
  <si>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</si>
  <si>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</si>
  <si>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</si>
  <si>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</si>
  <si>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</si>
  <si>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</si>
  <si>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</si>
  <si>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</si>
  <si>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</si>
  <si>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</si>
  <si>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</si>
  <si>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</si>
  <si>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</si>
  <si>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</si>
  <si>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</si>
  <si>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</si>
  <si>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</si>
  <si>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</si>
  <si>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</si>
  <si>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</si>
  <si>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</si>
  <si>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</si>
  <si>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</si>
  <si>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</si>
  <si>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</si>
  <si>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</si>
  <si>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</si>
  <si>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</si>
  <si>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</si>
  <si>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</si>
  <si>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</si>
  <si>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</si>
  <si>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</si>
  <si>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</si>
  <si>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</si>
  <si>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</si>
  <si>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</si>
  <si>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</si>
  <si>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</si>
  <si>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</si>
  <si>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</si>
  <si>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</si>
  <si>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</si>
  <si>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</si>
  <si>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</si>
  <si>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</si>
  <si>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</si>
  <si>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</si>
  <si>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</si>
  <si>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</si>
  <si>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</si>
  <si>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</si>
  <si>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</si>
  <si>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</si>
  <si>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</si>
  <si>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 xml:space="preserve">Betónový podval nevystrojený, rozmer lxšxv 2420x284x200 mm   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</si>
  <si>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</si>
  <si>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</si>
  <si>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</si>
  <si>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</si>
  <si>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</si>
  <si>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</si>
  <si>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</si>
  <si>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</si>
  <si>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</si>
  <si>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</si>
  <si>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</si>
  <si>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</si>
  <si>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</si>
  <si>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</si>
  <si>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</si>
  <si>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</si>
  <si>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</si>
  <si>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</si>
  <si>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</si>
  <si>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</si>
  <si>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</si>
  <si>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</si>
  <si>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</si>
  <si>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</si>
  <si>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</si>
  <si>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</si>
  <si>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</si>
  <si>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</si>
  <si>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</si>
  <si>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</si>
  <si>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</si>
  <si>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</si>
  <si>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</si>
  <si>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</si>
  <si>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</si>
  <si>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</si>
  <si>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</si>
  <si>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</si>
  <si>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</si>
  <si>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</si>
  <si>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</si>
  <si>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</si>
  <si>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</si>
  <si>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</si>
  <si>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</si>
  <si>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</si>
  <si>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</si>
  <si>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</si>
  <si>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</si>
  <si>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</si>
  <si>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</si>
  <si>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</si>
  <si>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</si>
  <si>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</si>
  <si>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</si>
  <si>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</si>
  <si>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</si>
  <si>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</si>
  <si>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</si>
  <si>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</si>
  <si>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</si>
  <si>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</si>
  <si>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</si>
  <si>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</si>
  <si>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</si>
  <si>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</si>
  <si>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</si>
  <si>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</si>
  <si>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</si>
  <si>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</si>
  <si>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</si>
  <si>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</si>
  <si>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</si>
  <si>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</si>
  <si>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</si>
  <si>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</si>
  <si>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</si>
  <si>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</si>
  <si>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</si>
  <si>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</si>
  <si>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</si>
  <si>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</si>
  <si>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</si>
  <si>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</si>
  <si>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</si>
  <si>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</si>
  <si>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</si>
  <si>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</si>
  <si>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</si>
  <si>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</si>
  <si>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</si>
  <si>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</si>
  <si>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</si>
  <si>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</si>
  <si>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</si>
  <si>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</si>
  <si>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</si>
  <si>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</si>
  <si>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</si>
  <si>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</si>
  <si>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</si>
  <si>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</si>
  <si>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</si>
  <si>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</si>
  <si>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</si>
  <si>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</si>
  <si>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</si>
  <si>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</si>
  <si>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</si>
  <si>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</si>
  <si>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</si>
  <si>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</si>
  <si>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</si>
  <si>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</si>
  <si>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</si>
  <si>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</si>
  <si>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</si>
  <si>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</si>
  <si>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</si>
  <si>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</si>
  <si>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</si>
  <si>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</si>
  <si>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</si>
  <si>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</si>
  <si>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</si>
  <si>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</si>
  <si>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</si>
  <si>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</si>
  <si>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</si>
  <si>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</si>
  <si>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</si>
  <si>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</si>
  <si>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</si>
  <si>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</si>
  <si>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</si>
  <si>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</si>
  <si>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</si>
  <si>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</si>
  <si>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</si>
  <si>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</si>
  <si>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</si>
  <si>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</si>
  <si>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</si>
  <si>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</si>
  <si>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</si>
  <si>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</si>
  <si>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</si>
  <si>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</si>
  <si>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</si>
  <si>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</si>
  <si>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</si>
  <si>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</si>
  <si>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</si>
  <si>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</si>
  <si>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</si>
  <si>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</si>
  <si>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</si>
  <si>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</si>
  <si>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</si>
  <si>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</si>
  <si>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</si>
  <si>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</si>
  <si>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</si>
  <si>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</si>
  <si>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</si>
  <si>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</si>
  <si>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</si>
  <si>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</si>
  <si>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</si>
  <si>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</si>
  <si>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</si>
  <si>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</si>
  <si>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</si>
  <si>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</si>
  <si>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</si>
  <si>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</si>
  <si>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</si>
  <si>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</si>
  <si>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</si>
  <si>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</si>
  <si>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</si>
  <si>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</si>
  <si>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</si>
  <si>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</si>
  <si>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</si>
  <si>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</si>
  <si>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</si>
  <si>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</si>
  <si>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</si>
  <si>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</si>
  <si>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</si>
  <si>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</si>
  <si>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</si>
  <si>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</si>
  <si>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</si>
  <si>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</si>
  <si>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</si>
  <si>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</si>
  <si>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</si>
  <si>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</si>
  <si>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</si>
  <si>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</si>
  <si>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</si>
  <si>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</si>
  <si>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</si>
  <si>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</si>
  <si>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</si>
  <si>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</si>
  <si>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</si>
  <si>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</si>
  <si>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</si>
  <si>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</si>
  <si>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</si>
  <si>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</si>
  <si>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</si>
  <si>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</si>
  <si>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</si>
  <si>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</si>
  <si>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</si>
  <si>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</si>
  <si>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</si>
  <si>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</si>
  <si>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</si>
  <si>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</si>
  <si>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</si>
  <si>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</si>
  <si>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</si>
  <si>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</si>
  <si>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</si>
  <si>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</si>
  <si>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</si>
  <si>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</si>
  <si>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</si>
  <si>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</si>
  <si>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</si>
  <si>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</si>
  <si>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</si>
  <si>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</si>
  <si>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</si>
  <si>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</si>
  <si>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</si>
  <si>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</si>
  <si>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</si>
  <si>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</si>
  <si>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</si>
  <si>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</si>
  <si>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</si>
  <si>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</si>
  <si>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</si>
  <si>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</si>
  <si>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</si>
  <si>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</si>
  <si>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</si>
  <si>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</si>
  <si>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</si>
  <si>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</si>
  <si>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</si>
  <si>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</si>
  <si>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</si>
  <si>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</si>
  <si>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</si>
  <si>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</si>
  <si>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</si>
  <si>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</si>
  <si>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</si>
  <si>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</si>
  <si>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</si>
  <si>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</si>
  <si>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</si>
  <si>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</si>
  <si>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</si>
  <si>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</si>
  <si>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</si>
  <si>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</si>
  <si>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</si>
  <si>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</si>
  <si>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</si>
  <si>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</si>
  <si>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</si>
  <si>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</si>
  <si>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</si>
  <si>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</si>
  <si>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</si>
  <si>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</si>
  <si>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</si>
  <si>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</si>
  <si>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</si>
  <si>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</si>
  <si>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</si>
  <si>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</si>
  <si>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</si>
  <si>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</si>
  <si>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</si>
  <si>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</si>
  <si>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</si>
  <si>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</si>
  <si>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</si>
  <si>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</si>
  <si>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</si>
  <si>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</si>
  <si>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</si>
  <si>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</si>
  <si>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</si>
  <si>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</si>
  <si>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</si>
  <si>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</si>
  <si>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</si>
  <si>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</si>
  <si>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</si>
  <si>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</si>
  <si>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</si>
  <si>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</si>
  <si>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</si>
  <si>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</si>
  <si>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</si>
  <si>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</si>
  <si>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</si>
  <si>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</si>
  <si>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</si>
  <si>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</si>
  <si>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</si>
  <si>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</si>
  <si>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</si>
  <si>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</si>
  <si>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</si>
  <si>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</si>
  <si>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</si>
  <si>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</si>
  <si>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</si>
  <si>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</si>
  <si>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</si>
  <si>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</si>
  <si>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</si>
  <si>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</si>
  <si>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</si>
  <si>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</si>
  <si>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</si>
  <si>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</si>
  <si>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</si>
  <si>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</si>
  <si>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</si>
  <si>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</si>
  <si>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</si>
  <si>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</si>
  <si>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</si>
  <si>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</si>
  <si>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</si>
  <si>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</si>
  <si>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</si>
  <si>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</si>
  <si>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</si>
  <si>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</si>
  <si>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</si>
  <si>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</si>
  <si>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</si>
  <si>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</si>
  <si>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</si>
  <si>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</si>
  <si>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</si>
  <si>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</si>
  <si>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</si>
  <si>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</si>
  <si>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</si>
  <si>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</si>
  <si>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</si>
  <si>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</si>
  <si>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</si>
  <si>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</si>
  <si>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</si>
  <si>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</si>
  <si>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</si>
  <si>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</si>
  <si>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</si>
  <si>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</si>
  <si>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</si>
  <si>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</si>
  <si>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</si>
  <si>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</si>
  <si>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</si>
  <si>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</si>
  <si>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</si>
  <si>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</si>
  <si>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</si>
  <si>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</si>
  <si>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</si>
  <si>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</si>
  <si>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</si>
  <si>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</si>
  <si>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</si>
  <si>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</si>
  <si>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</si>
  <si>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</si>
  <si>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</si>
  <si>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</si>
  <si>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</si>
  <si>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</si>
  <si>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</si>
  <si>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</si>
  <si>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</si>
  <si>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</si>
  <si>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</si>
  <si>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</si>
  <si>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</si>
  <si>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</si>
  <si>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</si>
  <si>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</si>
  <si>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</si>
  <si>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</si>
  <si>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</si>
  <si>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</si>
  <si>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</si>
  <si>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</si>
  <si>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</si>
  <si>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</si>
  <si>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</si>
  <si>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</si>
  <si>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</si>
  <si>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</si>
  <si>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</si>
  <si>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</si>
  <si>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</si>
  <si>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</si>
  <si>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</si>
  <si>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</si>
  <si>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</si>
  <si>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</si>
  <si>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</si>
  <si>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</si>
  <si>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</si>
  <si>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</si>
  <si>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</si>
  <si>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</si>
  <si>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</si>
  <si>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</si>
  <si>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</si>
  <si>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</si>
  <si>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</si>
  <si>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</si>
  <si>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</si>
  <si>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</si>
  <si>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</si>
  <si>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</si>
  <si>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</si>
  <si>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</si>
  <si>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</si>
  <si>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</si>
  <si>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</si>
  <si>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</si>
  <si>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</si>
  <si>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</si>
  <si>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</si>
  <si>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</si>
  <si>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</si>
  <si>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</si>
  <si>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</si>
  <si>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</si>
  <si>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</si>
  <si>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</si>
  <si>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</si>
  <si>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</si>
  <si>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</si>
  <si>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</si>
  <si>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</si>
  <si>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</si>
  <si>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</si>
  <si>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</si>
  <si>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</si>
  <si>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</si>
  <si>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</si>
  <si>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</si>
  <si>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</si>
  <si>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</si>
  <si>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</si>
  <si>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</si>
  <si>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</si>
  <si>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</si>
  <si>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</si>
  <si>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</si>
  <si>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</si>
  <si>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</si>
  <si>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</si>
  <si>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</si>
  <si>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</si>
  <si>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</si>
  <si>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</si>
  <si>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</si>
  <si>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</si>
  <si>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</si>
  <si>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</si>
  <si>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</si>
  <si>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</si>
  <si>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</si>
  <si>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</si>
  <si>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</si>
  <si>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</si>
  <si>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</si>
  <si>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</si>
  <si>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</si>
  <si>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</si>
  <si>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</si>
  <si>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</si>
  <si>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</si>
  <si>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</si>
  <si>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</si>
  <si>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</si>
  <si>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</si>
  <si>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</si>
  <si>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</si>
  <si>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</si>
  <si>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</si>
  <si>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</si>
  <si>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</si>
  <si>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</si>
  <si>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</si>
  <si>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</si>
  <si>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</si>
  <si>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</si>
  <si>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</si>
  <si>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</si>
  <si>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</si>
  <si>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</si>
  <si>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</si>
  <si>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</si>
  <si>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</si>
  <si>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</si>
  <si>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</si>
  <si>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</si>
  <si>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</si>
  <si>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</si>
  <si>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</si>
  <si>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</si>
  <si>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</si>
  <si>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</si>
  <si>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</si>
  <si>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</si>
  <si>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</si>
  <si>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</si>
  <si>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</si>
  <si>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</si>
  <si>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</si>
  <si>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</si>
  <si>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</si>
  <si>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</si>
  <si>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</si>
  <si>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</si>
  <si>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</si>
  <si>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</si>
  <si>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</si>
  <si>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</si>
  <si>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</si>
  <si>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</si>
  <si>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</si>
  <si>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</si>
  <si>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</si>
  <si>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</si>
  <si>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</si>
  <si>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</si>
  <si>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</si>
  <si>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</si>
  <si>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</si>
  <si>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</si>
  <si>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</si>
  <si>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</si>
  <si>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</si>
  <si>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</si>
  <si>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</si>
  <si>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</si>
  <si>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</si>
  <si>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</si>
  <si>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</si>
  <si>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</si>
  <si>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</si>
  <si>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</si>
  <si>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</si>
  <si>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</si>
  <si>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</si>
  <si>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</si>
  <si>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</si>
  <si>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</si>
  <si>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</si>
  <si>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</si>
  <si>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</si>
  <si>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</si>
  <si>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</si>
  <si>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</si>
  <si>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</si>
  <si>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</si>
  <si>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</si>
  <si>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</si>
  <si>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</si>
  <si>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</si>
  <si>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</si>
  <si>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</si>
  <si>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</si>
  <si>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</si>
  <si>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</si>
  <si>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</si>
  <si>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</si>
  <si>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</si>
  <si>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</si>
  <si>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</si>
  <si>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</si>
  <si>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</si>
  <si>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</si>
  <si>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</si>
  <si>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</si>
  <si>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</si>
  <si>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</si>
  <si>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</si>
  <si>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</si>
  <si>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</si>
  <si>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</si>
  <si>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</si>
  <si>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</si>
  <si>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</si>
  <si>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</si>
  <si>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</si>
  <si>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</si>
  <si>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</si>
  <si>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</si>
  <si>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</si>
  <si>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</si>
  <si>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</si>
  <si>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</si>
  <si>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</si>
  <si>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</si>
  <si>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</si>
  <si>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</si>
  <si>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</si>
  <si>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</si>
  <si>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</si>
  <si>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</si>
  <si>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</si>
  <si>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</si>
  <si>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</si>
  <si>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</si>
  <si>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</si>
  <si>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</si>
  <si>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</si>
  <si>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</si>
  <si>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</si>
  <si>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</si>
  <si>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</si>
  <si>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</si>
  <si>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</si>
  <si>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</si>
  <si>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</si>
  <si>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</si>
  <si>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</si>
  <si>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</si>
  <si>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</si>
  <si>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</si>
  <si>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</si>
  <si>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</si>
  <si>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</si>
  <si>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</si>
  <si>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</si>
  <si>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</si>
  <si>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</si>
  <si>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</si>
  <si>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</si>
  <si>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</si>
  <si>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</si>
  <si>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</si>
  <si>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</si>
  <si>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</si>
  <si>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</si>
  <si>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</si>
  <si>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</si>
  <si>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</si>
  <si>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</si>
  <si>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</si>
  <si>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</si>
  <si>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</si>
  <si>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</si>
  <si>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</si>
  <si>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</si>
  <si>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</si>
  <si>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</si>
  <si>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</si>
  <si>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</si>
  <si>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</si>
  <si>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</si>
  <si>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</si>
  <si>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</si>
  <si>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</si>
  <si>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</si>
  <si>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</si>
  <si>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</si>
  <si>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</si>
  <si>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</si>
  <si>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</si>
  <si>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</si>
  <si>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</si>
  <si>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</si>
  <si>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</si>
  <si>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</si>
  <si>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</si>
  <si>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</si>
  <si>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</si>
  <si>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</si>
  <si>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</si>
  <si>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</si>
  <si>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</si>
  <si>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</si>
  <si>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</si>
  <si>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</si>
  <si>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</si>
  <si>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</si>
  <si>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</si>
  <si>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</si>
  <si>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</si>
  <si>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</si>
  <si>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</si>
  <si>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</si>
  <si>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</si>
  <si>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</si>
  <si>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</si>
  <si>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</si>
  <si>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</si>
  <si>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</si>
  <si>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</si>
  <si>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</si>
  <si>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</si>
  <si>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</si>
  <si>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</si>
  <si>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</si>
  <si>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</si>
  <si>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</si>
  <si>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</si>
  <si>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</si>
  <si>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</si>
  <si>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</si>
  <si>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</si>
  <si>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</si>
  <si>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</si>
  <si>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</si>
  <si>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</si>
  <si>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</si>
  <si>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</si>
  <si>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</si>
  <si>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</si>
  <si>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</si>
  <si>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</si>
  <si>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</si>
  <si>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</si>
  <si>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</si>
  <si>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</si>
  <si>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</si>
  <si>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</si>
  <si>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</si>
  <si>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</si>
  <si>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</si>
  <si>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</si>
  <si>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</si>
  <si>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</si>
  <si>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</si>
  <si>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</si>
  <si>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</si>
  <si>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</si>
  <si>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</si>
  <si>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</si>
  <si>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</si>
  <si>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</si>
  <si>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</si>
  <si>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</si>
  <si>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</si>
  <si>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</si>
  <si>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</si>
  <si>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</si>
  <si>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</si>
  <si>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</si>
  <si>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</si>
  <si>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</si>
  <si>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</si>
  <si>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</si>
  <si>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</si>
  <si>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</si>
  <si>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</si>
  <si>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</si>
  <si>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</si>
  <si>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</si>
  <si>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</si>
  <si>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</si>
  <si>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</si>
  <si>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</si>
  <si>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</si>
  <si>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</si>
  <si>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</si>
  <si>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</si>
  <si>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</si>
  <si>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</si>
  <si>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</si>
  <si>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</si>
  <si>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</si>
  <si>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</si>
  <si>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</si>
  <si>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</si>
  <si>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</si>
  <si>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</si>
  <si>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</si>
  <si>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</si>
  <si>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</si>
  <si>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</si>
  <si>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</si>
  <si>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</si>
  <si>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</si>
  <si>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</si>
  <si>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</si>
  <si>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</si>
  <si>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</si>
  <si>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</si>
  <si>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</si>
  <si>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</si>
  <si>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</si>
  <si>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</si>
  <si>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</si>
  <si>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</si>
  <si>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</si>
  <si>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</si>
  <si>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</si>
  <si>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</si>
  <si>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</si>
  <si>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</si>
  <si>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</si>
  <si>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</si>
  <si>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</si>
  <si>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</si>
  <si>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</si>
  <si>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</si>
  <si>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</si>
  <si>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</si>
  <si>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</si>
  <si>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</si>
  <si>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</si>
  <si>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</si>
  <si>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</si>
  <si>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</si>
  <si>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</si>
  <si>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</si>
  <si>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</si>
  <si>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</si>
  <si>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</si>
  <si>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</si>
  <si>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</si>
  <si>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</si>
  <si>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</si>
  <si>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</si>
  <si>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</si>
  <si>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</si>
  <si>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</si>
  <si>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</si>
  <si>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</si>
  <si>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</si>
  <si>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</si>
  <si>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</si>
  <si>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</si>
  <si>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</si>
  <si>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</si>
  <si>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</si>
  <si>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</si>
  <si>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</si>
  <si>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</si>
  <si>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</si>
  <si>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</si>
  <si>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</si>
  <si>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</si>
  <si>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</si>
  <si>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</si>
  <si>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</si>
  <si>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</si>
  <si>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</si>
  <si>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</si>
  <si>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</si>
  <si>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</si>
  <si>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</si>
  <si>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</si>
  <si>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</si>
  <si>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</si>
  <si>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</si>
  <si>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</si>
  <si>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</si>
  <si>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</si>
  <si>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</si>
  <si>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</si>
  <si>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</si>
  <si>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</si>
  <si>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</si>
  <si>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</si>
  <si>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</si>
  <si>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</si>
  <si>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</si>
  <si>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</si>
  <si>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</si>
  <si>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</si>
  <si>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</si>
  <si>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</si>
  <si>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</si>
  <si>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</si>
  <si>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</si>
  <si>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</si>
  <si>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</si>
  <si>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</si>
  <si>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</si>
  <si>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</si>
  <si>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</si>
  <si>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</si>
  <si>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</si>
  <si>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</si>
  <si>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</si>
  <si>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</si>
  <si>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</si>
  <si>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</si>
  <si>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</si>
  <si>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</si>
  <si>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</si>
  <si>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</si>
  <si>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</si>
  <si>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</si>
  <si>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</si>
  <si>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</si>
  <si>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</si>
  <si>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</si>
  <si>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</si>
  <si>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</si>
  <si>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</si>
  <si>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</si>
  <si>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</si>
  <si>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</si>
  <si>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</si>
  <si>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</si>
  <si>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</si>
  <si>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</si>
  <si>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</si>
  <si>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</si>
  <si>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</si>
  <si>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</si>
  <si>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</si>
  <si>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</si>
  <si>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</si>
  <si>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</si>
  <si>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</si>
  <si>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</si>
  <si>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</si>
  <si>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</si>
  <si>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</si>
  <si>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</si>
  <si>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</si>
  <si>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</si>
  <si>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</si>
  <si>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</si>
  <si>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</si>
  <si>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</si>
  <si>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</si>
  <si>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</si>
  <si>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</si>
  <si>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</si>
  <si>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</si>
  <si>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</si>
  <si>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</si>
  <si>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</si>
  <si>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</si>
  <si>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</si>
  <si>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</si>
  <si>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</si>
  <si>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</si>
  <si>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</si>
  <si>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</si>
  <si>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</si>
  <si>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</si>
  <si>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</si>
  <si>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</si>
  <si>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</si>
  <si>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</si>
  <si>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</si>
  <si>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</si>
  <si>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</si>
  <si>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</si>
  <si>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</si>
  <si>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</si>
  <si>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</si>
  <si>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</si>
  <si>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</si>
  <si>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</si>
  <si>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</si>
  <si>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</si>
  <si>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</si>
  <si>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</si>
  <si>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</si>
  <si>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</si>
  <si>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</si>
  <si>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</si>
  <si>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</si>
  <si>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</si>
  <si>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</si>
  <si>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</si>
  <si>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</si>
  <si>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</si>
  <si>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</si>
  <si>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</si>
  <si>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</si>
  <si>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</si>
  <si>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</si>
  <si>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</si>
  <si>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</si>
  <si>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</si>
  <si>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</si>
  <si>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</si>
  <si>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</si>
  <si>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</si>
  <si>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</si>
  <si>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</si>
  <si>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</si>
  <si>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</si>
  <si>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</si>
  <si>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</si>
  <si>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</si>
  <si>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</si>
  <si>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</si>
  <si>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</si>
  <si>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</si>
  <si>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</si>
  <si>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</si>
  <si>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</si>
  <si>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</si>
  <si>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</si>
  <si>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</si>
  <si>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</si>
  <si>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</si>
  <si>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</si>
  <si>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</si>
  <si>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</si>
  <si>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</si>
  <si>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</si>
  <si>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</si>
  <si>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</si>
  <si>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</si>
  <si>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</si>
  <si>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</si>
  <si>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</si>
  <si>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</si>
  <si>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</si>
  <si>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</si>
  <si>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</si>
  <si>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</si>
  <si>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</si>
  <si>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</si>
  <si>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</si>
  <si>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</si>
  <si>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</si>
  <si>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</si>
  <si>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</si>
  <si>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</si>
  <si>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</si>
  <si>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</si>
  <si>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</si>
  <si>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</si>
  <si>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</si>
  <si>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</si>
  <si>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</si>
  <si>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</si>
  <si>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</si>
  <si>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</si>
  <si>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</si>
  <si>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</si>
  <si>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</si>
  <si>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</si>
  <si>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</si>
  <si>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</si>
  <si>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</si>
  <si>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</si>
  <si>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</si>
  <si>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</si>
  <si>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</si>
  <si>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</si>
  <si>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</si>
  <si>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</si>
  <si>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</si>
  <si>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</si>
  <si>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</si>
  <si>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</si>
  <si>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</si>
  <si>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</si>
  <si>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</si>
  <si>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</si>
  <si>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</si>
  <si>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</si>
  <si>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</si>
  <si>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</si>
  <si>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</si>
  <si>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</si>
  <si>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</si>
  <si>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</si>
  <si>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</si>
  <si>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</si>
  <si>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</si>
  <si>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</si>
  <si>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</si>
  <si>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</si>
  <si>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</si>
  <si>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</si>
  <si>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</si>
  <si>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</si>
  <si>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</si>
  <si>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</si>
  <si>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</si>
  <si>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</si>
  <si>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</si>
  <si>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</si>
  <si>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</si>
  <si>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</si>
  <si>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</si>
  <si>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</si>
  <si>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</si>
  <si>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</si>
  <si>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</si>
  <si>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</si>
  <si>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</si>
  <si>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</si>
  <si>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</si>
  <si>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</si>
  <si>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</si>
  <si>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</si>
  <si>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</si>
  <si>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</si>
  <si>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</si>
  <si>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</si>
  <si>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</si>
  <si>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</si>
  <si>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</si>
  <si>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</si>
  <si>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</si>
  <si>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</si>
  <si>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</si>
  <si>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</si>
  <si>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</si>
  <si>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</si>
  <si>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</si>
  <si>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</si>
  <si>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</si>
  <si>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</si>
  <si>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</si>
  <si>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</si>
  <si>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</si>
  <si>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</si>
  <si>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</si>
  <si>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</si>
  <si>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</si>
  <si>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</si>
  <si>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</si>
  <si>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</si>
  <si>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</si>
  <si>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</si>
  <si>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</si>
  <si>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</si>
  <si>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</si>
  <si>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</si>
  <si>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</si>
  <si>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</si>
  <si>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</si>
  <si>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</si>
  <si>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</si>
  <si>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</si>
  <si>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</si>
  <si>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</si>
  <si>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</si>
  <si>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</si>
  <si>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</si>
  <si>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</si>
  <si>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</si>
  <si>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</si>
  <si>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</si>
  <si>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</si>
  <si>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</si>
  <si>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</si>
  <si>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</si>
  <si>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</si>
  <si>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</si>
  <si>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</si>
  <si>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</si>
  <si>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</si>
  <si>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</si>
  <si>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</si>
  <si>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</si>
  <si>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</si>
  <si>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</si>
  <si>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</si>
  <si>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</si>
  <si>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</si>
  <si>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</si>
  <si>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</si>
  <si>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</si>
  <si>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</si>
  <si>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</si>
  <si>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</si>
  <si>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</si>
  <si>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</si>
  <si>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</si>
  <si>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</si>
  <si>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</si>
  <si>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</si>
  <si>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</si>
  <si>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</si>
  <si>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</si>
  <si>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</si>
  <si>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</si>
  <si>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</si>
  <si>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</si>
  <si>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</si>
  <si>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</si>
  <si>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</si>
  <si>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</si>
  <si>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</si>
  <si>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</si>
  <si>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</si>
  <si>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</si>
  <si>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</si>
  <si>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</si>
  <si>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</si>
  <si>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</si>
  <si>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</si>
  <si>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</si>
  <si>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</si>
  <si>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</si>
  <si>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</si>
  <si>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</si>
  <si>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</si>
  <si>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</si>
  <si>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</si>
  <si>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</si>
  <si>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</si>
  <si>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</si>
  <si>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</si>
  <si>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</si>
  <si>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</si>
  <si>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</si>
  <si>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</si>
  <si>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</si>
  <si>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</si>
  <si>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</si>
  <si>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</si>
  <si>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</si>
  <si>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</si>
  <si>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</si>
  <si>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</si>
  <si>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</si>
  <si>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</si>
  <si>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</si>
  <si>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</si>
  <si>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</si>
  <si>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</si>
  <si>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</si>
  <si>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</si>
  <si>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</si>
  <si>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</si>
  <si>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</si>
  <si>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</si>
  <si>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</si>
  <si>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</si>
  <si>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</si>
  <si>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</si>
  <si>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</si>
  <si>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</si>
  <si>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</si>
  <si>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</si>
  <si>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</si>
  <si>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</si>
  <si>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</si>
  <si>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</si>
  <si>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</si>
  <si>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</si>
  <si>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</si>
  <si>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</si>
  <si>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</si>
  <si>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</si>
  <si>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</si>
  <si>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</si>
  <si>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</si>
  <si>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</si>
  <si>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</si>
  <si>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</si>
  <si>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</si>
  <si>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</si>
  <si>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</si>
  <si>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</si>
  <si>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</si>
  <si>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</si>
  <si>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</si>
  <si>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</si>
  <si>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</si>
  <si>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</si>
  <si>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</si>
  <si>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</si>
  <si>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</si>
  <si>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</si>
  <si>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</si>
  <si>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</si>
  <si>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</si>
  <si>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</si>
  <si>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</si>
  <si>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</si>
  <si>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</si>
  <si>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</si>
  <si>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</si>
  <si>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</si>
  <si>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</si>
  <si>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</si>
  <si>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</si>
  <si>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</si>
  <si>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</si>
  <si>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</si>
  <si>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</si>
  <si>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</si>
  <si>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</si>
  <si>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</si>
  <si>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</si>
  <si>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</si>
  <si>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</si>
  <si>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</si>
  <si>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</si>
  <si>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</si>
  <si>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</si>
  <si>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</si>
  <si>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</si>
  <si>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</si>
  <si>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</si>
  <si>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</si>
  <si>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</si>
  <si>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</si>
  <si>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</si>
  <si>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</si>
  <si>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</si>
  <si>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</si>
  <si>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</si>
  <si>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</si>
  <si>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</si>
  <si>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</si>
  <si>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</si>
  <si>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</si>
  <si>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</si>
  <si>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</si>
  <si>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</si>
  <si>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</si>
  <si>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</si>
  <si>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</si>
  <si>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</si>
  <si>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</si>
  <si>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</si>
  <si>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</si>
  <si>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</si>
  <si>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</si>
  <si>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s poistkami proti posunu so závernou stienkou a betónovým blokom - užitý materiál   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</si>
  <si>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</si>
  <si>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</si>
  <si>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</si>
  <si>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</si>
  <si>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</si>
  <si>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</si>
  <si>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</si>
  <si>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</si>
  <si>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</si>
  <si>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</si>
  <si>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</si>
  <si>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</si>
  <si>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</si>
  <si>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</si>
  <si>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</si>
  <si>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</si>
  <si>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>Poplatok za skladovanie - štrk zo železničného zvršku (17 05 ) nebezpečné</t>
  </si>
  <si>
    <t xml:space="preserve">Geomreža pre stabilizáciu podkladu, tuhá z polypropylénu (p. špecif. v PD)   </t>
  </si>
  <si>
    <t xml:space="preserve">Základná vytyčovacia sieť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</si>
</sst>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_ ;\-#,##0.00\ "/>
  </numFmts>
  <fonts count="37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188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4" fontId="0" fillId="0" borderId="0" xfId="0" applyNumberForma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 xr:uid="{00000000-0005-0000-0000-000002000000}"/>
    <cellStyle name="normálne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45"/>
  <sheetViews>
    <sheetView workbookViewId="0">
      <selection activeCell="A26" sqref="A26:J26"/>
    </sheetView>
  </sheetViews>
  <sheetFormatPr defaultRowHeight="10.5" x14ac:dyDescent="0.15"/>
  <cols>
    <col min="1" max="5" width="9.33203125" style="150"/>
    <col min="6" max="6" width="11.83203125" style="150" customWidth="1"/>
    <col min="7" max="7" width="15.83203125" style="151" customWidth="1"/>
    <col min="8" max="16384" width="9.33203125" style="150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1.25" x14ac:dyDescent="0.1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23.25" x14ac:dyDescent="0.15">
      <c r="A15" s="176" t="s">
        <v>2118</v>
      </c>
      <c r="B15" s="176"/>
      <c r="C15" s="176"/>
      <c r="D15" s="176"/>
      <c r="E15" s="176"/>
      <c r="F15" s="176"/>
      <c r="G15" s="176"/>
      <c r="H15" s="176"/>
      <c r="I15" s="176"/>
    </row>
    <row r="16" spans="1:9" ht="10.5" customHeight="1" x14ac:dyDescent="0.15"/>
    <row r="17" spans="1:10" ht="10.5" customHeight="1" x14ac:dyDescent="0.15"/>
    <row r="18" spans="1:10" ht="10.5" customHeight="1" x14ac:dyDescent="0.15"/>
    <row r="19" spans="1:10" ht="10.5" customHeight="1" x14ac:dyDescent="0.15"/>
    <row r="20" spans="1:10" ht="10.5" customHeight="1" x14ac:dyDescent="0.15"/>
    <row r="21" spans="1:10" ht="10.5" customHeight="1" x14ac:dyDescent="0.15"/>
    <row r="22" spans="1:10" ht="10.5" customHeight="1" x14ac:dyDescent="0.15"/>
    <row r="23" spans="1:10" ht="10.5" customHeight="1" x14ac:dyDescent="0.15"/>
    <row r="24" spans="1:10" ht="10.5" customHeight="1" x14ac:dyDescent="0.15">
      <c r="E24" s="166"/>
    </row>
    <row r="25" spans="1:10" ht="10.5" customHeight="1" x14ac:dyDescent="0.15"/>
    <row r="26" spans="1:10" ht="23.25" customHeight="1" x14ac:dyDescent="0.15">
      <c r="A26" s="177" t="s">
        <v>2161</v>
      </c>
      <c r="B26" s="177"/>
      <c r="C26" s="177"/>
      <c r="D26" s="177"/>
      <c r="E26" s="177"/>
      <c r="F26" s="177"/>
      <c r="G26" s="177"/>
      <c r="H26" s="177"/>
      <c r="I26" s="177"/>
      <c r="J26" s="177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</sheetData>
  <sheetProtection algorithmName="SHA-512" hashValue="FKWPr2fEAP89t7wfGjJ/aq9HTjmRPcCxjDhSFVWBYfr5fM2XnoaGNVLoc5IbcHWmxGJ+F/CvN+YyXJkF21z45Q==" saltValue="jdzpLTStAP4H/AipCHtt2g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I93"/>
  <sheetViews>
    <sheetView showGridLines="0" topLeftCell="A46" workbookViewId="0">
      <selection activeCell="C50" sqref="C50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9" width="45.5" style="76" customWidth="1"/>
    <col min="10" max="16384" width="10.5" style="76"/>
  </cols>
  <sheetData>
    <row r="1" spans="1:9" ht="18" x14ac:dyDescent="0.25">
      <c r="A1" s="26" t="s">
        <v>2081</v>
      </c>
      <c r="B1" s="27"/>
      <c r="C1" s="27"/>
      <c r="D1" s="27"/>
      <c r="E1" s="27"/>
      <c r="F1" s="27"/>
      <c r="G1" s="27"/>
      <c r="H1" s="27"/>
    </row>
    <row r="2" spans="1:9" ht="12" x14ac:dyDescent="0.2">
      <c r="A2" s="4" t="s">
        <v>2163</v>
      </c>
      <c r="B2" s="6"/>
      <c r="C2" s="6"/>
      <c r="D2" s="6"/>
      <c r="E2" s="6"/>
      <c r="F2" s="6"/>
      <c r="G2" s="6"/>
      <c r="H2" s="6"/>
    </row>
    <row r="3" spans="1:9" ht="12" x14ac:dyDescent="0.2">
      <c r="A3" s="4" t="s">
        <v>958</v>
      </c>
      <c r="B3" s="6"/>
      <c r="C3" s="6"/>
      <c r="D3" s="6"/>
      <c r="E3" s="6"/>
      <c r="F3" s="6"/>
      <c r="G3" s="6"/>
      <c r="H3" s="6"/>
    </row>
    <row r="4" spans="1:9" ht="12" x14ac:dyDescent="0.2">
      <c r="A4" s="7"/>
      <c r="B4" s="4"/>
      <c r="C4" s="7"/>
      <c r="D4" s="5"/>
      <c r="E4" s="5"/>
      <c r="F4" s="5"/>
      <c r="G4" s="5"/>
      <c r="H4" s="5"/>
    </row>
    <row r="5" spans="1:9" ht="12" x14ac:dyDescent="0.2">
      <c r="A5" s="7"/>
      <c r="B5" s="4"/>
      <c r="C5" s="7"/>
      <c r="D5" s="20"/>
      <c r="E5" s="5"/>
      <c r="F5" s="5"/>
      <c r="G5" s="5"/>
      <c r="H5" s="5"/>
    </row>
    <row r="6" spans="1:9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ht="11.25" x14ac:dyDescent="0.2">
      <c r="A9" s="89">
        <v>1</v>
      </c>
      <c r="B9" s="90" t="s">
        <v>959</v>
      </c>
      <c r="C9" s="90" t="s">
        <v>960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ht="11.25" x14ac:dyDescent="0.2">
      <c r="A10" s="89">
        <v>2</v>
      </c>
      <c r="B10" s="90" t="s">
        <v>961</v>
      </c>
      <c r="C10" s="90" t="s">
        <v>962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ht="11.25" x14ac:dyDescent="0.2">
      <c r="A11" s="89">
        <v>3</v>
      </c>
      <c r="B11" s="90">
        <v>131301102</v>
      </c>
      <c r="C11" s="90" t="s">
        <v>2144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2.5" x14ac:dyDescent="0.2">
      <c r="A12" s="89">
        <v>4</v>
      </c>
      <c r="B12" s="90" t="s">
        <v>963</v>
      </c>
      <c r="C12" s="90" t="s">
        <v>964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ht="22.5" x14ac:dyDescent="0.2">
      <c r="A13" s="89">
        <v>5</v>
      </c>
      <c r="B13" s="90" t="s">
        <v>965</v>
      </c>
      <c r="C13" s="90" t="s">
        <v>966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33.75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2.5" x14ac:dyDescent="0.2">
      <c r="A16" s="89">
        <v>8</v>
      </c>
      <c r="B16" s="90" t="s">
        <v>967</v>
      </c>
      <c r="C16" s="90" t="s">
        <v>968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ht="11.25" x14ac:dyDescent="0.2">
      <c r="A17" s="94">
        <v>9</v>
      </c>
      <c r="B17" s="95" t="s">
        <v>969</v>
      </c>
      <c r="C17" s="95" t="s">
        <v>970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ht="11.25" x14ac:dyDescent="0.2">
      <c r="A18" s="89">
        <v>10</v>
      </c>
      <c r="B18" s="90" t="s">
        <v>934</v>
      </c>
      <c r="C18" s="90" t="s">
        <v>935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ht="11.25" x14ac:dyDescent="0.2">
      <c r="A19" s="89">
        <v>11</v>
      </c>
      <c r="B19" s="90" t="s">
        <v>971</v>
      </c>
      <c r="C19" s="90" t="s">
        <v>972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2.75" x14ac:dyDescent="0.2">
      <c r="A20" s="83"/>
      <c r="B20" s="84" t="s">
        <v>32</v>
      </c>
      <c r="C20" s="84" t="s">
        <v>940</v>
      </c>
      <c r="D20" s="84"/>
      <c r="E20" s="86"/>
      <c r="F20" s="87"/>
      <c r="G20" s="87"/>
      <c r="H20" s="112"/>
    </row>
    <row r="21" spans="1:8" ht="22.5" x14ac:dyDescent="0.2">
      <c r="A21" s="89">
        <v>12</v>
      </c>
      <c r="B21" s="90" t="s">
        <v>973</v>
      </c>
      <c r="C21" s="90" t="s">
        <v>974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975</v>
      </c>
      <c r="C22" s="90" t="s">
        <v>976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977</v>
      </c>
      <c r="C23" s="90" t="s">
        <v>978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ht="11.25" x14ac:dyDescent="0.2">
      <c r="A24" s="89">
        <v>15</v>
      </c>
      <c r="B24" s="90" t="s">
        <v>979</v>
      </c>
      <c r="C24" s="90" t="s">
        <v>980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2.5" x14ac:dyDescent="0.2">
      <c r="A25" s="94">
        <v>16</v>
      </c>
      <c r="B25" s="95" t="s">
        <v>981</v>
      </c>
      <c r="C25" s="95" t="s">
        <v>982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2.5" x14ac:dyDescent="0.2">
      <c r="A26" s="89">
        <v>17</v>
      </c>
      <c r="B26" s="90" t="s">
        <v>983</v>
      </c>
      <c r="C26" s="90" t="s">
        <v>984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2.5" x14ac:dyDescent="0.2">
      <c r="A27" s="94">
        <v>18</v>
      </c>
      <c r="B27" s="95" t="s">
        <v>985</v>
      </c>
      <c r="C27" s="95" t="s">
        <v>986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2.5" x14ac:dyDescent="0.2">
      <c r="A28" s="94">
        <v>19</v>
      </c>
      <c r="B28" s="95" t="s">
        <v>987</v>
      </c>
      <c r="C28" s="95" t="s">
        <v>988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2.5" x14ac:dyDescent="0.2">
      <c r="A29" s="89">
        <v>20</v>
      </c>
      <c r="B29" s="90" t="s">
        <v>949</v>
      </c>
      <c r="C29" s="90" t="s">
        <v>2157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33</v>
      </c>
      <c r="C30" s="84" t="s">
        <v>989</v>
      </c>
      <c r="D30" s="84"/>
      <c r="E30" s="86"/>
      <c r="F30" s="87"/>
      <c r="G30" s="87"/>
      <c r="H30" s="112"/>
    </row>
    <row r="31" spans="1:8" ht="33.75" x14ac:dyDescent="0.2">
      <c r="A31" s="89">
        <v>21</v>
      </c>
      <c r="B31" s="90" t="s">
        <v>990</v>
      </c>
      <c r="C31" s="90" t="s">
        <v>991</v>
      </c>
      <c r="D31" s="90" t="s">
        <v>250</v>
      </c>
      <c r="E31" s="92">
        <v>2231.77</v>
      </c>
      <c r="F31" s="137"/>
      <c r="G31" s="93">
        <f t="shared" si="0"/>
        <v>0</v>
      </c>
      <c r="H31" s="118"/>
    </row>
    <row r="32" spans="1:8" ht="33.75" x14ac:dyDescent="0.2">
      <c r="A32" s="89">
        <v>22</v>
      </c>
      <c r="B32" s="90" t="s">
        <v>992</v>
      </c>
      <c r="C32" s="90" t="s">
        <v>993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2.75" x14ac:dyDescent="0.2">
      <c r="A33" s="83"/>
      <c r="B33" s="84" t="s">
        <v>34</v>
      </c>
      <c r="C33" s="84" t="s">
        <v>994</v>
      </c>
      <c r="D33" s="84"/>
      <c r="E33" s="86"/>
      <c r="F33" s="87"/>
      <c r="G33" s="87"/>
      <c r="H33" s="112"/>
    </row>
    <row r="34" spans="1:8" ht="22.5" x14ac:dyDescent="0.2">
      <c r="A34" s="89">
        <v>23</v>
      </c>
      <c r="B34" s="90" t="s">
        <v>995</v>
      </c>
      <c r="C34" s="90" t="s">
        <v>996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2.75" x14ac:dyDescent="0.2">
      <c r="A35" s="83"/>
      <c r="B35" s="84" t="s">
        <v>36</v>
      </c>
      <c r="C35" s="84" t="s">
        <v>997</v>
      </c>
      <c r="D35" s="84"/>
      <c r="E35" s="86"/>
      <c r="F35" s="87"/>
      <c r="G35" s="87"/>
      <c r="H35" s="112"/>
    </row>
    <row r="36" spans="1:8" ht="22.5" x14ac:dyDescent="0.2">
      <c r="A36" s="89">
        <v>24</v>
      </c>
      <c r="B36" s="90" t="s">
        <v>998</v>
      </c>
      <c r="C36" s="90" t="s">
        <v>999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ht="11.25" x14ac:dyDescent="0.2">
      <c r="A37" s="89">
        <v>25</v>
      </c>
      <c r="B37" s="90" t="s">
        <v>1000</v>
      </c>
      <c r="C37" s="90" t="s">
        <v>1001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2.5" x14ac:dyDescent="0.2">
      <c r="A38" s="89">
        <v>26</v>
      </c>
      <c r="B38" s="90" t="s">
        <v>1002</v>
      </c>
      <c r="C38" s="90" t="s">
        <v>1003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1004</v>
      </c>
      <c r="C39" s="90" t="s">
        <v>1005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ht="11.25" x14ac:dyDescent="0.2">
      <c r="A40" s="89">
        <v>28</v>
      </c>
      <c r="B40" s="90" t="s">
        <v>1006</v>
      </c>
      <c r="C40" s="90" t="s">
        <v>1007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2.5" x14ac:dyDescent="0.2">
      <c r="A41" s="89">
        <v>29</v>
      </c>
      <c r="B41" s="90" t="s">
        <v>1008</v>
      </c>
      <c r="C41" s="90" t="s">
        <v>1009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ht="11.25" x14ac:dyDescent="0.2">
      <c r="A42" s="94">
        <v>30</v>
      </c>
      <c r="B42" s="95" t="s">
        <v>1010</v>
      </c>
      <c r="C42" s="95" t="s">
        <v>1011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ht="11.25" x14ac:dyDescent="0.2">
      <c r="A43" s="94">
        <v>31</v>
      </c>
      <c r="B43" s="95" t="s">
        <v>1012</v>
      </c>
      <c r="C43" s="95" t="s">
        <v>1013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37</v>
      </c>
      <c r="C44" s="84" t="s">
        <v>1014</v>
      </c>
      <c r="D44" s="84"/>
      <c r="E44" s="86"/>
      <c r="F44" s="87"/>
      <c r="G44" s="87"/>
      <c r="H44" s="112"/>
    </row>
    <row r="45" spans="1:8" ht="22.5" x14ac:dyDescent="0.2">
      <c r="A45" s="89">
        <v>32</v>
      </c>
      <c r="B45" s="90" t="s">
        <v>1015</v>
      </c>
      <c r="C45" s="90" t="s">
        <v>1016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ht="11.25" x14ac:dyDescent="0.2">
      <c r="A46" s="94">
        <v>33</v>
      </c>
      <c r="B46" s="95" t="s">
        <v>1017</v>
      </c>
      <c r="C46" s="95" t="s">
        <v>1018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2.75" x14ac:dyDescent="0.2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2.5" x14ac:dyDescent="0.2">
      <c r="A48" s="89">
        <v>34</v>
      </c>
      <c r="B48" s="90" t="s">
        <v>1019</v>
      </c>
      <c r="C48" s="90" t="s">
        <v>1020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2.5" x14ac:dyDescent="0.2">
      <c r="A49" s="94">
        <v>35</v>
      </c>
      <c r="B49" s="172">
        <v>404410036140</v>
      </c>
      <c r="C49" s="95" t="s">
        <v>2166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ht="11.25" x14ac:dyDescent="0.2">
      <c r="A50" s="94">
        <v>36</v>
      </c>
      <c r="B50" s="95" t="s">
        <v>1021</v>
      </c>
      <c r="C50" s="95" t="s">
        <v>1022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ht="11.25" x14ac:dyDescent="0.2">
      <c r="A51" s="94">
        <v>37</v>
      </c>
      <c r="B51" s="95" t="s">
        <v>1023</v>
      </c>
      <c r="C51" s="95" t="s">
        <v>1024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ht="11.25" x14ac:dyDescent="0.2">
      <c r="A52" s="94">
        <v>38</v>
      </c>
      <c r="B52" s="95" t="s">
        <v>1025</v>
      </c>
      <c r="C52" s="95" t="s">
        <v>1026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2.5" x14ac:dyDescent="0.2">
      <c r="A53" s="89">
        <v>39</v>
      </c>
      <c r="B53" s="90" t="s">
        <v>1027</v>
      </c>
      <c r="C53" s="90" t="s">
        <v>1028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2.5" x14ac:dyDescent="0.2">
      <c r="A54" s="94">
        <v>40</v>
      </c>
      <c r="B54" s="95" t="s">
        <v>1029</v>
      </c>
      <c r="C54" s="95" t="s">
        <v>1030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2.5" x14ac:dyDescent="0.2">
      <c r="A55" s="89">
        <v>41</v>
      </c>
      <c r="B55" s="90" t="s">
        <v>1031</v>
      </c>
      <c r="C55" s="90" t="s">
        <v>1032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2.5" x14ac:dyDescent="0.2">
      <c r="A56" s="89">
        <v>42</v>
      </c>
      <c r="B56" s="90" t="s">
        <v>1033</v>
      </c>
      <c r="C56" s="90" t="s">
        <v>1034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ht="22.5" x14ac:dyDescent="0.2">
      <c r="A57" s="89">
        <v>43</v>
      </c>
      <c r="B57" s="90" t="s">
        <v>1035</v>
      </c>
      <c r="C57" s="90" t="s">
        <v>1036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ht="22.5" x14ac:dyDescent="0.2">
      <c r="A58" s="89">
        <v>44</v>
      </c>
      <c r="B58" s="90" t="s">
        <v>1037</v>
      </c>
      <c r="C58" s="90" t="s">
        <v>1038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2.5" x14ac:dyDescent="0.2">
      <c r="A59" s="89">
        <v>45</v>
      </c>
      <c r="B59" s="90" t="s">
        <v>1039</v>
      </c>
      <c r="C59" s="90" t="s">
        <v>1040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2.5" x14ac:dyDescent="0.2">
      <c r="A60" s="89">
        <v>46</v>
      </c>
      <c r="B60" s="90" t="s">
        <v>1041</v>
      </c>
      <c r="C60" s="90" t="s">
        <v>1042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2.5" x14ac:dyDescent="0.2">
      <c r="A61" s="89">
        <v>47</v>
      </c>
      <c r="B61" s="90" t="s">
        <v>1043</v>
      </c>
      <c r="C61" s="90" t="s">
        <v>1044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2.5" x14ac:dyDescent="0.2">
      <c r="A62" s="89">
        <v>48</v>
      </c>
      <c r="B62" s="90" t="s">
        <v>1045</v>
      </c>
      <c r="C62" s="90" t="s">
        <v>1046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2.5" x14ac:dyDescent="0.2">
      <c r="A63" s="89">
        <v>49</v>
      </c>
      <c r="B63" s="90" t="s">
        <v>1047</v>
      </c>
      <c r="C63" s="90" t="s">
        <v>1048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ht="11.25" x14ac:dyDescent="0.2">
      <c r="A64" s="89">
        <v>50</v>
      </c>
      <c r="B64" s="90" t="s">
        <v>1049</v>
      </c>
      <c r="C64" s="90" t="s">
        <v>1050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2.5" x14ac:dyDescent="0.2">
      <c r="A65" s="89">
        <v>51</v>
      </c>
      <c r="B65" s="90" t="s">
        <v>1051</v>
      </c>
      <c r="C65" s="90" t="s">
        <v>1052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2.5" x14ac:dyDescent="0.2">
      <c r="A66" s="94">
        <v>52</v>
      </c>
      <c r="B66" s="95" t="s">
        <v>1053</v>
      </c>
      <c r="C66" s="95" t="s">
        <v>1054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2.5" x14ac:dyDescent="0.2">
      <c r="A67" s="89">
        <v>53</v>
      </c>
      <c r="B67" s="90" t="s">
        <v>1055</v>
      </c>
      <c r="C67" s="90" t="s">
        <v>1056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2.5" x14ac:dyDescent="0.2">
      <c r="A68" s="89">
        <v>54</v>
      </c>
      <c r="B68" s="90" t="s">
        <v>1057</v>
      </c>
      <c r="C68" s="90" t="s">
        <v>1058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55</v>
      </c>
      <c r="B69" s="90" t="s">
        <v>1059</v>
      </c>
      <c r="C69" s="90" t="s">
        <v>1060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2.5" x14ac:dyDescent="0.2">
      <c r="A70" s="89">
        <v>56</v>
      </c>
      <c r="B70" s="90" t="s">
        <v>1061</v>
      </c>
      <c r="C70" s="90" t="s">
        <v>1062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3.75" x14ac:dyDescent="0.2">
      <c r="A71" s="89">
        <v>57</v>
      </c>
      <c r="B71" s="90" t="s">
        <v>1063</v>
      </c>
      <c r="C71" s="90" t="s">
        <v>1064</v>
      </c>
      <c r="D71" s="90" t="s">
        <v>265</v>
      </c>
      <c r="E71" s="92">
        <v>14.7</v>
      </c>
      <c r="F71" s="137"/>
      <c r="G71" s="93">
        <f t="shared" ref="G71:G92" si="1">ROUND(E71*F71,2)</f>
        <v>0</v>
      </c>
      <c r="H71" s="118"/>
    </row>
    <row r="72" spans="1:8" ht="22.5" x14ac:dyDescent="0.2">
      <c r="A72" s="89">
        <v>58</v>
      </c>
      <c r="B72" s="90" t="s">
        <v>1065</v>
      </c>
      <c r="C72" s="90" t="s">
        <v>1066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1067</v>
      </c>
      <c r="C73" s="90" t="s">
        <v>1068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33.75" x14ac:dyDescent="0.2">
      <c r="A74" s="89">
        <v>60</v>
      </c>
      <c r="B74" s="90" t="s">
        <v>1069</v>
      </c>
      <c r="C74" s="90" t="s">
        <v>1070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2.75" x14ac:dyDescent="0.2">
      <c r="A75" s="83"/>
      <c r="B75" s="84" t="s">
        <v>895</v>
      </c>
      <c r="C75" s="84" t="s">
        <v>896</v>
      </c>
      <c r="D75" s="84"/>
      <c r="E75" s="86"/>
      <c r="F75" s="87"/>
      <c r="G75" s="87"/>
      <c r="H75" s="112"/>
    </row>
    <row r="76" spans="1:8" ht="22.5" x14ac:dyDescent="0.2">
      <c r="A76" s="89">
        <v>61</v>
      </c>
      <c r="B76" s="90" t="s">
        <v>1071</v>
      </c>
      <c r="C76" s="90" t="s">
        <v>1072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5" x14ac:dyDescent="0.25">
      <c r="A77" s="77"/>
      <c r="B77" s="78" t="s">
        <v>1073</v>
      </c>
      <c r="C77" s="78" t="s">
        <v>1074</v>
      </c>
      <c r="D77" s="78"/>
      <c r="E77" s="80"/>
      <c r="F77" s="81"/>
      <c r="G77" s="81"/>
      <c r="H77" s="111"/>
    </row>
    <row r="78" spans="1:8" ht="12.75" x14ac:dyDescent="0.2">
      <c r="A78" s="83"/>
      <c r="B78" s="84" t="s">
        <v>1075</v>
      </c>
      <c r="C78" s="84" t="s">
        <v>1076</v>
      </c>
      <c r="D78" s="84"/>
      <c r="E78" s="86"/>
      <c r="F78" s="87"/>
      <c r="G78" s="87"/>
      <c r="H78" s="112"/>
    </row>
    <row r="79" spans="1:8" ht="22.5" x14ac:dyDescent="0.2">
      <c r="A79" s="89">
        <v>62</v>
      </c>
      <c r="B79" s="90" t="s">
        <v>1077</v>
      </c>
      <c r="C79" s="90" t="s">
        <v>1078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2.5" x14ac:dyDescent="0.2">
      <c r="A80" s="94">
        <v>63</v>
      </c>
      <c r="B80" s="95" t="s">
        <v>1079</v>
      </c>
      <c r="C80" s="95" t="s">
        <v>1080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2.5" x14ac:dyDescent="0.2">
      <c r="A81" s="89">
        <v>64</v>
      </c>
      <c r="B81" s="90" t="s">
        <v>1081</v>
      </c>
      <c r="C81" s="90" t="s">
        <v>1082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2.5" x14ac:dyDescent="0.2">
      <c r="A82" s="94">
        <v>65</v>
      </c>
      <c r="B82" s="95" t="s">
        <v>1083</v>
      </c>
      <c r="C82" s="95" t="s">
        <v>1084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2.5" x14ac:dyDescent="0.2">
      <c r="A83" s="89">
        <v>66</v>
      </c>
      <c r="B83" s="90" t="s">
        <v>1085</v>
      </c>
      <c r="C83" s="90" t="s">
        <v>1086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2.5" x14ac:dyDescent="0.2">
      <c r="A84" s="94">
        <v>67</v>
      </c>
      <c r="B84" s="95" t="s">
        <v>1087</v>
      </c>
      <c r="C84" s="95" t="s">
        <v>1088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3.75" x14ac:dyDescent="0.2">
      <c r="A85" s="89">
        <v>68</v>
      </c>
      <c r="B85" s="90" t="s">
        <v>1089</v>
      </c>
      <c r="C85" s="90" t="s">
        <v>1090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2.5" x14ac:dyDescent="0.2">
      <c r="A86" s="94">
        <v>69</v>
      </c>
      <c r="B86" s="95" t="s">
        <v>987</v>
      </c>
      <c r="C86" s="95" t="s">
        <v>988</v>
      </c>
      <c r="D86" s="95" t="s">
        <v>298</v>
      </c>
      <c r="E86" s="97">
        <v>316.2</v>
      </c>
      <c r="F86" s="137"/>
      <c r="G86" s="98">
        <f t="shared" si="1"/>
        <v>0</v>
      </c>
      <c r="H86" s="119"/>
    </row>
    <row r="87" spans="1:8" ht="33.75" x14ac:dyDescent="0.2">
      <c r="A87" s="89">
        <v>70</v>
      </c>
      <c r="B87" s="90" t="s">
        <v>1091</v>
      </c>
      <c r="C87" s="90" t="s">
        <v>1092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2.5" x14ac:dyDescent="0.2">
      <c r="A88" s="94">
        <v>71</v>
      </c>
      <c r="B88" s="95" t="s">
        <v>985</v>
      </c>
      <c r="C88" s="95" t="s">
        <v>986</v>
      </c>
      <c r="D88" s="95" t="s">
        <v>298</v>
      </c>
      <c r="E88" s="97">
        <v>316.2</v>
      </c>
      <c r="F88" s="137"/>
      <c r="G88" s="98">
        <f t="shared" si="1"/>
        <v>0</v>
      </c>
      <c r="H88" s="133"/>
    </row>
    <row r="89" spans="1:8" ht="22.5" x14ac:dyDescent="0.2">
      <c r="A89" s="89">
        <v>72</v>
      </c>
      <c r="B89" s="90" t="s">
        <v>1093</v>
      </c>
      <c r="C89" s="90" t="s">
        <v>1094</v>
      </c>
      <c r="D89" s="90" t="s">
        <v>52</v>
      </c>
      <c r="E89" s="92">
        <v>15</v>
      </c>
      <c r="F89" s="137"/>
      <c r="G89" s="93">
        <f t="shared" si="1"/>
        <v>0</v>
      </c>
      <c r="H89" s="118"/>
    </row>
    <row r="90" spans="1:8" ht="22.5" x14ac:dyDescent="0.2">
      <c r="A90" s="89">
        <v>73</v>
      </c>
      <c r="B90" s="90" t="s">
        <v>1095</v>
      </c>
      <c r="C90" s="90" t="s">
        <v>1096</v>
      </c>
      <c r="D90" s="90" t="s">
        <v>638</v>
      </c>
      <c r="E90" s="92">
        <v>0.996</v>
      </c>
      <c r="F90" s="137"/>
      <c r="G90" s="93">
        <f t="shared" si="1"/>
        <v>0</v>
      </c>
      <c r="H90" s="118"/>
    </row>
    <row r="91" spans="1:8" ht="12.75" x14ac:dyDescent="0.2">
      <c r="A91" s="83"/>
      <c r="B91" s="84" t="s">
        <v>1097</v>
      </c>
      <c r="C91" s="84" t="s">
        <v>1098</v>
      </c>
      <c r="D91" s="84"/>
      <c r="E91" s="86"/>
      <c r="F91" s="87"/>
      <c r="G91" s="87"/>
      <c r="H91" s="112"/>
    </row>
    <row r="92" spans="1:8" ht="11.25" x14ac:dyDescent="0.2">
      <c r="A92" s="89">
        <v>74</v>
      </c>
      <c r="B92" s="90" t="s">
        <v>1099</v>
      </c>
      <c r="C92" s="90" t="s">
        <v>1100</v>
      </c>
      <c r="D92" s="90" t="s">
        <v>298</v>
      </c>
      <c r="E92" s="92">
        <v>48</v>
      </c>
      <c r="F92" s="137"/>
      <c r="G92" s="93">
        <f t="shared" si="1"/>
        <v>0</v>
      </c>
      <c r="H92" s="118"/>
    </row>
    <row r="93" spans="1:8" ht="15" x14ac:dyDescent="0.25">
      <c r="A93" s="99"/>
      <c r="B93" s="100"/>
      <c r="C93" s="100" t="s">
        <v>299</v>
      </c>
      <c r="D93" s="100"/>
      <c r="E93" s="102"/>
      <c r="F93" s="103"/>
      <c r="G93" s="103">
        <f>SUM(G9:G92)</f>
        <v>0</v>
      </c>
      <c r="H93" s="102"/>
    </row>
  </sheetData>
  <sheetProtection algorithmName="SHA-512" hashValue="4LJ4Ex8I6T/uSGYHMpAh0Ndl85K7UJMMWfVLR6gwcUZJlMyJ0x/MoucVgNBUeOb8cyjGqMC1MFLam+5yywwmjw==" saltValue="SD4sPLl4Y7u8xXGu5QT0Yw==" spinCount="100000" sheet="1" objects="1" scenarios="1"/>
  <dataValidations count="1">
    <dataValidation type="decimal" operator="equal" allowBlank="1" showInputMessage="1" showErrorMessage="1" sqref="F9:F19 F21:F29 F31:F32 F34 F36:F43 F45:F46 F48:F49 F50:F74 F76 F79:F90 F92" xr:uid="{00000000-0002-0000-09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A1:H100"/>
  <sheetViews>
    <sheetView showGridLines="0" topLeftCell="A17" workbookViewId="0">
      <selection activeCell="C31" sqref="C31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6"/>
    </row>
    <row r="3" spans="1:8" ht="12" x14ac:dyDescent="0.2">
      <c r="A3" s="4" t="s">
        <v>1101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4"/>
      <c r="B5" s="4"/>
      <c r="C5" s="7"/>
      <c r="D5" s="20"/>
      <c r="E5" s="5"/>
      <c r="F5" s="5"/>
      <c r="G5" s="5"/>
      <c r="H5" s="5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11.25" x14ac:dyDescent="0.2">
      <c r="A9" s="89">
        <v>1</v>
      </c>
      <c r="B9" s="90" t="s">
        <v>1102</v>
      </c>
      <c r="C9" s="90" t="s">
        <v>1103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ht="11.25" x14ac:dyDescent="0.2">
      <c r="A10" s="89">
        <v>2</v>
      </c>
      <c r="B10" s="90" t="s">
        <v>961</v>
      </c>
      <c r="C10" s="90" t="s">
        <v>962</v>
      </c>
      <c r="D10" s="90" t="s">
        <v>265</v>
      </c>
      <c r="E10" s="92">
        <v>135.35</v>
      </c>
      <c r="F10" s="137"/>
      <c r="G10" s="93">
        <f t="shared" ref="G10:G72" si="0">ROUND(E10*F10,2)</f>
        <v>0</v>
      </c>
      <c r="H10" s="123"/>
    </row>
    <row r="11" spans="1:8" ht="11.25" x14ac:dyDescent="0.2">
      <c r="A11" s="89">
        <v>3</v>
      </c>
      <c r="B11" s="90" t="s">
        <v>1104</v>
      </c>
      <c r="C11" s="90" t="s">
        <v>1105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ht="11.25" x14ac:dyDescent="0.2">
      <c r="A12" s="89">
        <v>4</v>
      </c>
      <c r="B12" s="90" t="s">
        <v>1106</v>
      </c>
      <c r="C12" s="90" t="s">
        <v>1107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2.5" x14ac:dyDescent="0.2">
      <c r="A13" s="89">
        <v>5</v>
      </c>
      <c r="B13" s="90" t="s">
        <v>1108</v>
      </c>
      <c r="C13" s="90" t="s">
        <v>1109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2.5" x14ac:dyDescent="0.2">
      <c r="A14" s="89">
        <v>6</v>
      </c>
      <c r="B14" s="90" t="s">
        <v>963</v>
      </c>
      <c r="C14" s="90" t="s">
        <v>964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965</v>
      </c>
      <c r="C15" s="90" t="s">
        <v>966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33.75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ht="22.5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2.5" x14ac:dyDescent="0.2">
      <c r="A18" s="89">
        <v>10</v>
      </c>
      <c r="B18" s="90" t="s">
        <v>967</v>
      </c>
      <c r="C18" s="90" t="s">
        <v>968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ht="11.25" x14ac:dyDescent="0.2">
      <c r="A19" s="94">
        <v>11</v>
      </c>
      <c r="B19" s="95" t="s">
        <v>969</v>
      </c>
      <c r="C19" s="95" t="s">
        <v>970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ht="11.25" x14ac:dyDescent="0.2">
      <c r="A20" s="89">
        <v>12</v>
      </c>
      <c r="B20" s="90" t="s">
        <v>934</v>
      </c>
      <c r="C20" s="90" t="s">
        <v>935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ht="11.25" x14ac:dyDescent="0.2">
      <c r="A21" s="89">
        <v>13</v>
      </c>
      <c r="B21" s="90" t="s">
        <v>971</v>
      </c>
      <c r="C21" s="90" t="s">
        <v>972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2.75" x14ac:dyDescent="0.2">
      <c r="A22" s="83"/>
      <c r="B22" s="84" t="s">
        <v>32</v>
      </c>
      <c r="C22" s="84" t="s">
        <v>940</v>
      </c>
      <c r="D22" s="84"/>
      <c r="E22" s="86"/>
      <c r="F22" s="87"/>
      <c r="G22" s="87"/>
      <c r="H22" s="86"/>
    </row>
    <row r="23" spans="1:8" ht="22.5" x14ac:dyDescent="0.2">
      <c r="A23" s="89">
        <v>14</v>
      </c>
      <c r="B23" s="90" t="s">
        <v>973</v>
      </c>
      <c r="C23" s="90" t="s">
        <v>974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975</v>
      </c>
      <c r="C24" s="90" t="s">
        <v>976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2.5" x14ac:dyDescent="0.2">
      <c r="A25" s="89">
        <v>16</v>
      </c>
      <c r="B25" s="90" t="s">
        <v>977</v>
      </c>
      <c r="C25" s="90" t="s">
        <v>978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ht="11.25" x14ac:dyDescent="0.2">
      <c r="A26" s="89">
        <v>17</v>
      </c>
      <c r="B26" s="90" t="s">
        <v>979</v>
      </c>
      <c r="C26" s="90" t="s">
        <v>980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2.5" x14ac:dyDescent="0.2">
      <c r="A27" s="94">
        <v>18</v>
      </c>
      <c r="B27" s="95" t="s">
        <v>981</v>
      </c>
      <c r="C27" s="95" t="s">
        <v>982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2.5" x14ac:dyDescent="0.2">
      <c r="A28" s="89">
        <v>19</v>
      </c>
      <c r="B28" s="90" t="s">
        <v>983</v>
      </c>
      <c r="C28" s="90" t="s">
        <v>984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2.5" x14ac:dyDescent="0.2">
      <c r="A29" s="94">
        <v>20</v>
      </c>
      <c r="B29" s="95" t="s">
        <v>985</v>
      </c>
      <c r="C29" s="95" t="s">
        <v>986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2.5" x14ac:dyDescent="0.2">
      <c r="A30" s="94">
        <v>21</v>
      </c>
      <c r="B30" s="95" t="s">
        <v>987</v>
      </c>
      <c r="C30" s="95" t="s">
        <v>988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2.5" x14ac:dyDescent="0.2">
      <c r="A31" s="89">
        <v>22</v>
      </c>
      <c r="B31" s="90" t="s">
        <v>949</v>
      </c>
      <c r="C31" s="90" t="s">
        <v>2173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2.75" x14ac:dyDescent="0.2">
      <c r="A32" s="83"/>
      <c r="B32" s="84" t="s">
        <v>33</v>
      </c>
      <c r="C32" s="84" t="s">
        <v>989</v>
      </c>
      <c r="D32" s="84"/>
      <c r="E32" s="86"/>
      <c r="F32" s="87"/>
      <c r="G32" s="87"/>
      <c r="H32" s="86"/>
    </row>
    <row r="33" spans="1:8" ht="11.25" x14ac:dyDescent="0.2">
      <c r="A33" s="89">
        <v>23</v>
      </c>
      <c r="B33" s="90" t="s">
        <v>1110</v>
      </c>
      <c r="C33" s="90" t="s">
        <v>1111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ht="11.25" x14ac:dyDescent="0.2">
      <c r="A34" s="89">
        <v>24</v>
      </c>
      <c r="B34" s="90" t="s">
        <v>1112</v>
      </c>
      <c r="C34" s="90" t="s">
        <v>1113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ht="11.25" x14ac:dyDescent="0.2">
      <c r="A35" s="89">
        <v>25</v>
      </c>
      <c r="B35" s="90" t="s">
        <v>1114</v>
      </c>
      <c r="C35" s="90" t="s">
        <v>1115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ht="11.25" x14ac:dyDescent="0.2">
      <c r="A36" s="89">
        <v>26</v>
      </c>
      <c r="B36" s="90" t="s">
        <v>1116</v>
      </c>
      <c r="C36" s="90" t="s">
        <v>1117</v>
      </c>
      <c r="D36" s="90" t="s">
        <v>638</v>
      </c>
      <c r="E36" s="92">
        <v>7.4</v>
      </c>
      <c r="F36" s="137"/>
      <c r="G36" s="93">
        <f t="shared" si="0"/>
        <v>0</v>
      </c>
      <c r="H36" s="123"/>
    </row>
    <row r="37" spans="1:8" ht="33.75" x14ac:dyDescent="0.2">
      <c r="A37" s="89">
        <v>27</v>
      </c>
      <c r="B37" s="90" t="s">
        <v>990</v>
      </c>
      <c r="C37" s="90" t="s">
        <v>991</v>
      </c>
      <c r="D37" s="90" t="s">
        <v>250</v>
      </c>
      <c r="E37" s="92">
        <v>5323.5</v>
      </c>
      <c r="F37" s="137"/>
      <c r="G37" s="93">
        <f t="shared" si="0"/>
        <v>0</v>
      </c>
      <c r="H37" s="123"/>
    </row>
    <row r="38" spans="1:8" ht="33.75" x14ac:dyDescent="0.2">
      <c r="A38" s="89">
        <v>28</v>
      </c>
      <c r="B38" s="90" t="s">
        <v>992</v>
      </c>
      <c r="C38" s="90" t="s">
        <v>993</v>
      </c>
      <c r="D38" s="90" t="s">
        <v>250</v>
      </c>
      <c r="E38" s="92">
        <v>1100</v>
      </c>
      <c r="F38" s="137"/>
      <c r="G38" s="93">
        <f t="shared" si="0"/>
        <v>0</v>
      </c>
      <c r="H38" s="123"/>
    </row>
    <row r="39" spans="1:8" ht="22.5" x14ac:dyDescent="0.2">
      <c r="A39" s="89">
        <v>29</v>
      </c>
      <c r="B39" s="90" t="s">
        <v>1118</v>
      </c>
      <c r="C39" s="90" t="s">
        <v>1119</v>
      </c>
      <c r="D39" s="90" t="s">
        <v>638</v>
      </c>
      <c r="E39" s="92">
        <v>3.0139999999999998</v>
      </c>
      <c r="F39" s="137"/>
      <c r="G39" s="93">
        <f t="shared" si="0"/>
        <v>0</v>
      </c>
      <c r="H39" s="123"/>
    </row>
    <row r="40" spans="1:8" ht="12.75" x14ac:dyDescent="0.2">
      <c r="A40" s="83"/>
      <c r="B40" s="84" t="s">
        <v>34</v>
      </c>
      <c r="C40" s="84" t="s">
        <v>994</v>
      </c>
      <c r="D40" s="84"/>
      <c r="E40" s="86"/>
      <c r="F40" s="87"/>
      <c r="G40" s="87"/>
      <c r="H40" s="86"/>
    </row>
    <row r="41" spans="1:8" ht="22.5" x14ac:dyDescent="0.2">
      <c r="A41" s="89">
        <v>30</v>
      </c>
      <c r="B41" s="90" t="s">
        <v>1120</v>
      </c>
      <c r="C41" s="90" t="s">
        <v>1121</v>
      </c>
      <c r="D41" s="90" t="s">
        <v>265</v>
      </c>
      <c r="E41" s="92">
        <v>18</v>
      </c>
      <c r="F41" s="137"/>
      <c r="G41" s="93">
        <f t="shared" si="0"/>
        <v>0</v>
      </c>
      <c r="H41" s="123"/>
    </row>
    <row r="42" spans="1:8" ht="22.5" x14ac:dyDescent="0.2">
      <c r="A42" s="89">
        <v>31</v>
      </c>
      <c r="B42" s="90" t="s">
        <v>995</v>
      </c>
      <c r="C42" s="90" t="s">
        <v>996</v>
      </c>
      <c r="D42" s="90" t="s">
        <v>298</v>
      </c>
      <c r="E42" s="92">
        <v>684</v>
      </c>
      <c r="F42" s="137"/>
      <c r="G42" s="93">
        <f t="shared" si="0"/>
        <v>0</v>
      </c>
      <c r="H42" s="123"/>
    </row>
    <row r="43" spans="1:8" ht="12.75" x14ac:dyDescent="0.2">
      <c r="A43" s="83"/>
      <c r="B43" s="84" t="s">
        <v>36</v>
      </c>
      <c r="C43" s="84" t="s">
        <v>997</v>
      </c>
      <c r="D43" s="84"/>
      <c r="E43" s="86"/>
      <c r="F43" s="87"/>
      <c r="G43" s="87"/>
      <c r="H43" s="86"/>
    </row>
    <row r="44" spans="1:8" ht="22.5" x14ac:dyDescent="0.2">
      <c r="A44" s="89">
        <v>32</v>
      </c>
      <c r="B44" s="90" t="s">
        <v>998</v>
      </c>
      <c r="C44" s="90" t="s">
        <v>999</v>
      </c>
      <c r="D44" s="90" t="s">
        <v>298</v>
      </c>
      <c r="E44" s="92">
        <v>1619</v>
      </c>
      <c r="F44" s="137"/>
      <c r="G44" s="93">
        <f t="shared" si="0"/>
        <v>0</v>
      </c>
      <c r="H44" s="123"/>
    </row>
    <row r="45" spans="1:8" ht="11.25" x14ac:dyDescent="0.2">
      <c r="A45" s="89">
        <v>33</v>
      </c>
      <c r="B45" s="90" t="s">
        <v>1000</v>
      </c>
      <c r="C45" s="90" t="s">
        <v>1001</v>
      </c>
      <c r="D45" s="90" t="s">
        <v>298</v>
      </c>
      <c r="E45" s="92">
        <v>1336</v>
      </c>
      <c r="F45" s="137"/>
      <c r="G45" s="93">
        <f t="shared" si="0"/>
        <v>0</v>
      </c>
      <c r="H45" s="123"/>
    </row>
    <row r="46" spans="1:8" ht="22.5" x14ac:dyDescent="0.2">
      <c r="A46" s="89">
        <v>34</v>
      </c>
      <c r="B46" s="90" t="s">
        <v>1002</v>
      </c>
      <c r="C46" s="90" t="s">
        <v>1003</v>
      </c>
      <c r="D46" s="90" t="s">
        <v>298</v>
      </c>
      <c r="E46" s="92">
        <v>1336</v>
      </c>
      <c r="F46" s="137"/>
      <c r="G46" s="93">
        <f t="shared" si="0"/>
        <v>0</v>
      </c>
      <c r="H46" s="123"/>
    </row>
    <row r="47" spans="1:8" ht="22.5" x14ac:dyDescent="0.2">
      <c r="A47" s="89">
        <v>35</v>
      </c>
      <c r="B47" s="90" t="s">
        <v>1004</v>
      </c>
      <c r="C47" s="90" t="s">
        <v>1005</v>
      </c>
      <c r="D47" s="90" t="s">
        <v>298</v>
      </c>
      <c r="E47" s="92">
        <v>283</v>
      </c>
      <c r="F47" s="137"/>
      <c r="G47" s="93">
        <f t="shared" si="0"/>
        <v>0</v>
      </c>
      <c r="H47" s="123"/>
    </row>
    <row r="48" spans="1:8" ht="11.25" x14ac:dyDescent="0.2">
      <c r="A48" s="89">
        <v>36</v>
      </c>
      <c r="B48" s="90" t="s">
        <v>1006</v>
      </c>
      <c r="C48" s="90" t="s">
        <v>1007</v>
      </c>
      <c r="D48" s="90" t="s">
        <v>298</v>
      </c>
      <c r="E48" s="92">
        <v>1255</v>
      </c>
      <c r="F48" s="137"/>
      <c r="G48" s="93">
        <f t="shared" si="0"/>
        <v>0</v>
      </c>
      <c r="H48" s="123"/>
    </row>
    <row r="49" spans="1:8" ht="22.5" x14ac:dyDescent="0.2">
      <c r="A49" s="89">
        <v>37</v>
      </c>
      <c r="B49" s="90" t="s">
        <v>1122</v>
      </c>
      <c r="C49" s="90" t="s">
        <v>1123</v>
      </c>
      <c r="D49" s="90" t="s">
        <v>43</v>
      </c>
      <c r="E49" s="92">
        <v>1170</v>
      </c>
      <c r="F49" s="137"/>
      <c r="G49" s="93">
        <f t="shared" si="0"/>
        <v>0</v>
      </c>
      <c r="H49" s="123"/>
    </row>
    <row r="50" spans="1:8" ht="22.5" x14ac:dyDescent="0.2">
      <c r="A50" s="89">
        <v>38</v>
      </c>
      <c r="B50" s="90" t="s">
        <v>1008</v>
      </c>
      <c r="C50" s="90" t="s">
        <v>1009</v>
      </c>
      <c r="D50" s="90" t="s">
        <v>52</v>
      </c>
      <c r="E50" s="92">
        <v>20</v>
      </c>
      <c r="F50" s="137"/>
      <c r="G50" s="93">
        <f t="shared" si="0"/>
        <v>0</v>
      </c>
      <c r="H50" s="123"/>
    </row>
    <row r="51" spans="1:8" ht="11.25" x14ac:dyDescent="0.2">
      <c r="A51" s="94">
        <v>39</v>
      </c>
      <c r="B51" s="95" t="s">
        <v>1012</v>
      </c>
      <c r="C51" s="95" t="s">
        <v>1013</v>
      </c>
      <c r="D51" s="95" t="s">
        <v>52</v>
      </c>
      <c r="E51" s="97">
        <v>20.6</v>
      </c>
      <c r="F51" s="137"/>
      <c r="G51" s="98">
        <f t="shared" si="0"/>
        <v>0</v>
      </c>
      <c r="H51" s="124"/>
    </row>
    <row r="52" spans="1:8" ht="12.75" x14ac:dyDescent="0.2">
      <c r="A52" s="83"/>
      <c r="B52" s="84" t="s">
        <v>37</v>
      </c>
      <c r="C52" s="84" t="s">
        <v>1014</v>
      </c>
      <c r="D52" s="84"/>
      <c r="E52" s="86"/>
      <c r="F52" s="87"/>
      <c r="G52" s="87"/>
      <c r="H52" s="86"/>
    </row>
    <row r="53" spans="1:8" ht="22.5" x14ac:dyDescent="0.2">
      <c r="A53" s="89">
        <v>40</v>
      </c>
      <c r="B53" s="90" t="s">
        <v>1124</v>
      </c>
      <c r="C53" s="90" t="s">
        <v>1125</v>
      </c>
      <c r="D53" s="90" t="s">
        <v>52</v>
      </c>
      <c r="E53" s="92">
        <v>120</v>
      </c>
      <c r="F53" s="137"/>
      <c r="G53" s="93">
        <f t="shared" si="0"/>
        <v>0</v>
      </c>
      <c r="H53" s="123"/>
    </row>
    <row r="54" spans="1:8" ht="22.5" x14ac:dyDescent="0.2">
      <c r="A54" s="94">
        <v>41</v>
      </c>
      <c r="B54" s="95" t="s">
        <v>1126</v>
      </c>
      <c r="C54" s="95" t="s">
        <v>1127</v>
      </c>
      <c r="D54" s="95" t="s">
        <v>43</v>
      </c>
      <c r="E54" s="97">
        <v>20</v>
      </c>
      <c r="F54" s="137"/>
      <c r="G54" s="98">
        <f t="shared" si="0"/>
        <v>0</v>
      </c>
      <c r="H54" s="135"/>
    </row>
    <row r="55" spans="1:8" ht="22.5" x14ac:dyDescent="0.2">
      <c r="A55" s="89">
        <v>42</v>
      </c>
      <c r="B55" s="90" t="s">
        <v>1128</v>
      </c>
      <c r="C55" s="90" t="s">
        <v>1129</v>
      </c>
      <c r="D55" s="90" t="s">
        <v>52</v>
      </c>
      <c r="E55" s="92">
        <v>24</v>
      </c>
      <c r="F55" s="137"/>
      <c r="G55" s="93">
        <f t="shared" si="0"/>
        <v>0</v>
      </c>
      <c r="H55" s="123"/>
    </row>
    <row r="56" spans="1:8" ht="22.5" x14ac:dyDescent="0.2">
      <c r="A56" s="94">
        <v>43</v>
      </c>
      <c r="B56" s="95" t="s">
        <v>1130</v>
      </c>
      <c r="C56" s="95" t="s">
        <v>1131</v>
      </c>
      <c r="D56" s="95" t="s">
        <v>43</v>
      </c>
      <c r="E56" s="97">
        <v>4</v>
      </c>
      <c r="F56" s="137"/>
      <c r="G56" s="98">
        <f t="shared" si="0"/>
        <v>0</v>
      </c>
      <c r="H56" s="124"/>
    </row>
    <row r="57" spans="1:8" ht="22.5" x14ac:dyDescent="0.2">
      <c r="A57" s="89">
        <v>44</v>
      </c>
      <c r="B57" s="90" t="s">
        <v>1132</v>
      </c>
      <c r="C57" s="90" t="s">
        <v>1133</v>
      </c>
      <c r="D57" s="90" t="s">
        <v>52</v>
      </c>
      <c r="E57" s="92">
        <v>3</v>
      </c>
      <c r="F57" s="137"/>
      <c r="G57" s="93">
        <f t="shared" si="0"/>
        <v>0</v>
      </c>
      <c r="H57" s="123"/>
    </row>
    <row r="58" spans="1:8" ht="11.25" x14ac:dyDescent="0.2">
      <c r="A58" s="94">
        <v>45</v>
      </c>
      <c r="B58" s="95" t="s">
        <v>1134</v>
      </c>
      <c r="C58" s="95" t="s">
        <v>1135</v>
      </c>
      <c r="D58" s="95" t="s">
        <v>52</v>
      </c>
      <c r="E58" s="97">
        <v>3</v>
      </c>
      <c r="F58" s="137"/>
      <c r="G58" s="98">
        <f t="shared" si="0"/>
        <v>0</v>
      </c>
      <c r="H58" s="124"/>
    </row>
    <row r="59" spans="1:8" ht="12.75" x14ac:dyDescent="0.2">
      <c r="A59" s="83"/>
      <c r="B59" s="84" t="s">
        <v>678</v>
      </c>
      <c r="C59" s="84" t="s">
        <v>679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1027</v>
      </c>
      <c r="C60" s="90" t="s">
        <v>1028</v>
      </c>
      <c r="D60" s="90" t="s">
        <v>52</v>
      </c>
      <c r="E60" s="92">
        <v>8</v>
      </c>
      <c r="F60" s="137"/>
      <c r="G60" s="93">
        <f t="shared" si="0"/>
        <v>0</v>
      </c>
      <c r="H60" s="123"/>
    </row>
    <row r="61" spans="1:8" ht="22.5" x14ac:dyDescent="0.2">
      <c r="A61" s="94">
        <v>47</v>
      </c>
      <c r="B61" s="95" t="s">
        <v>1029</v>
      </c>
      <c r="C61" s="95" t="s">
        <v>1030</v>
      </c>
      <c r="D61" s="95" t="s">
        <v>43</v>
      </c>
      <c r="E61" s="97">
        <v>8</v>
      </c>
      <c r="F61" s="137"/>
      <c r="G61" s="98">
        <f t="shared" si="0"/>
        <v>0</v>
      </c>
      <c r="H61" s="124"/>
    </row>
    <row r="62" spans="1:8" ht="22.5" x14ac:dyDescent="0.2">
      <c r="A62" s="89">
        <v>48</v>
      </c>
      <c r="B62" s="90" t="s">
        <v>1031</v>
      </c>
      <c r="C62" s="90" t="s">
        <v>1032</v>
      </c>
      <c r="D62" s="90" t="s">
        <v>265</v>
      </c>
      <c r="E62" s="92">
        <v>0.24</v>
      </c>
      <c r="F62" s="137"/>
      <c r="G62" s="93">
        <f t="shared" si="0"/>
        <v>0</v>
      </c>
      <c r="H62" s="123"/>
    </row>
    <row r="63" spans="1:8" ht="22.5" x14ac:dyDescent="0.2">
      <c r="A63" s="89">
        <v>49</v>
      </c>
      <c r="B63" s="90" t="s">
        <v>1033</v>
      </c>
      <c r="C63" s="90" t="s">
        <v>1034</v>
      </c>
      <c r="D63" s="90" t="s">
        <v>43</v>
      </c>
      <c r="E63" s="92">
        <v>2</v>
      </c>
      <c r="F63" s="137"/>
      <c r="G63" s="93">
        <f t="shared" si="0"/>
        <v>0</v>
      </c>
      <c r="H63" s="123"/>
    </row>
    <row r="64" spans="1:8" ht="22.5" x14ac:dyDescent="0.2">
      <c r="A64" s="89">
        <v>50</v>
      </c>
      <c r="B64" s="90" t="s">
        <v>1035</v>
      </c>
      <c r="C64" s="90" t="s">
        <v>1036</v>
      </c>
      <c r="D64" s="90" t="s">
        <v>298</v>
      </c>
      <c r="E64" s="92">
        <v>9.484</v>
      </c>
      <c r="F64" s="137"/>
      <c r="G64" s="93">
        <f t="shared" si="0"/>
        <v>0</v>
      </c>
      <c r="H64" s="123"/>
    </row>
    <row r="65" spans="1:8" ht="22.5" x14ac:dyDescent="0.2">
      <c r="A65" s="89">
        <v>51</v>
      </c>
      <c r="B65" s="90" t="s">
        <v>1037</v>
      </c>
      <c r="C65" s="90" t="s">
        <v>1038</v>
      </c>
      <c r="D65" s="90" t="s">
        <v>298</v>
      </c>
      <c r="E65" s="92">
        <v>2.8</v>
      </c>
      <c r="F65" s="137"/>
      <c r="G65" s="93">
        <f t="shared" si="0"/>
        <v>0</v>
      </c>
      <c r="H65" s="123"/>
    </row>
    <row r="66" spans="1:8" ht="22.5" x14ac:dyDescent="0.2">
      <c r="A66" s="89">
        <v>52</v>
      </c>
      <c r="B66" s="90" t="s">
        <v>1039</v>
      </c>
      <c r="C66" s="90" t="s">
        <v>1040</v>
      </c>
      <c r="D66" s="90" t="s">
        <v>52</v>
      </c>
      <c r="E66" s="92">
        <v>16.8</v>
      </c>
      <c r="F66" s="137"/>
      <c r="G66" s="93">
        <f t="shared" si="0"/>
        <v>0</v>
      </c>
      <c r="H66" s="123"/>
    </row>
    <row r="67" spans="1:8" ht="22.5" x14ac:dyDescent="0.2">
      <c r="A67" s="89">
        <v>53</v>
      </c>
      <c r="B67" s="90" t="s">
        <v>1041</v>
      </c>
      <c r="C67" s="90" t="s">
        <v>1042</v>
      </c>
      <c r="D67" s="90" t="s">
        <v>52</v>
      </c>
      <c r="E67" s="92">
        <v>38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1043</v>
      </c>
      <c r="C68" s="90" t="s">
        <v>1044</v>
      </c>
      <c r="D68" s="90" t="s">
        <v>52</v>
      </c>
      <c r="E68" s="92">
        <v>24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1045</v>
      </c>
      <c r="C69" s="90" t="s">
        <v>1046</v>
      </c>
      <c r="D69" s="90" t="s">
        <v>52</v>
      </c>
      <c r="E69" s="92">
        <v>76</v>
      </c>
      <c r="F69" s="137"/>
      <c r="G69" s="93">
        <f t="shared" si="0"/>
        <v>0</v>
      </c>
      <c r="H69" s="123"/>
    </row>
    <row r="70" spans="1:8" ht="11.25" x14ac:dyDescent="0.2">
      <c r="A70" s="89">
        <v>56</v>
      </c>
      <c r="B70" s="90" t="s">
        <v>1049</v>
      </c>
      <c r="C70" s="90" t="s">
        <v>1050</v>
      </c>
      <c r="D70" s="90" t="s">
        <v>43</v>
      </c>
      <c r="E70" s="92">
        <v>2</v>
      </c>
      <c r="F70" s="137"/>
      <c r="G70" s="93">
        <f t="shared" si="0"/>
        <v>0</v>
      </c>
      <c r="H70" s="123"/>
    </row>
    <row r="71" spans="1:8" ht="22.5" x14ac:dyDescent="0.2">
      <c r="A71" s="89">
        <v>57</v>
      </c>
      <c r="B71" s="90" t="s">
        <v>1136</v>
      </c>
      <c r="C71" s="90" t="s">
        <v>1137</v>
      </c>
      <c r="D71" s="90" t="s">
        <v>52</v>
      </c>
      <c r="E71" s="92">
        <v>12</v>
      </c>
      <c r="F71" s="137"/>
      <c r="G71" s="93">
        <f t="shared" si="0"/>
        <v>0</v>
      </c>
      <c r="H71" s="123"/>
    </row>
    <row r="72" spans="1:8" ht="22.5" x14ac:dyDescent="0.2">
      <c r="A72" s="94">
        <v>58</v>
      </c>
      <c r="B72" s="95" t="s">
        <v>1053</v>
      </c>
      <c r="C72" s="95" t="s">
        <v>1054</v>
      </c>
      <c r="D72" s="95" t="s">
        <v>43</v>
      </c>
      <c r="E72" s="97">
        <v>24</v>
      </c>
      <c r="F72" s="137"/>
      <c r="G72" s="98">
        <f t="shared" si="0"/>
        <v>0</v>
      </c>
      <c r="H72" s="124"/>
    </row>
    <row r="73" spans="1:8" ht="22.5" x14ac:dyDescent="0.2">
      <c r="A73" s="89">
        <v>59</v>
      </c>
      <c r="B73" s="90" t="s">
        <v>1055</v>
      </c>
      <c r="C73" s="90" t="s">
        <v>1056</v>
      </c>
      <c r="D73" s="90" t="s">
        <v>298</v>
      </c>
      <c r="E73" s="92">
        <v>1619</v>
      </c>
      <c r="F73" s="137"/>
      <c r="G73" s="93">
        <f t="shared" ref="G73:G99" si="1">ROUND(E73*F73,2)</f>
        <v>0</v>
      </c>
      <c r="H73" s="123"/>
    </row>
    <row r="74" spans="1:8" ht="22.5" x14ac:dyDescent="0.2">
      <c r="A74" s="89">
        <v>60</v>
      </c>
      <c r="B74" s="90" t="s">
        <v>1138</v>
      </c>
      <c r="C74" s="90" t="s">
        <v>1139</v>
      </c>
      <c r="D74" s="90" t="s">
        <v>298</v>
      </c>
      <c r="E74" s="92">
        <v>320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1057</v>
      </c>
      <c r="C75" s="90" t="s">
        <v>1058</v>
      </c>
      <c r="D75" s="90" t="s">
        <v>43</v>
      </c>
      <c r="E75" s="92">
        <v>1</v>
      </c>
      <c r="F75" s="137"/>
      <c r="G75" s="93">
        <f t="shared" si="1"/>
        <v>0</v>
      </c>
      <c r="H75" s="123"/>
    </row>
    <row r="76" spans="1:8" ht="22.5" x14ac:dyDescent="0.2">
      <c r="A76" s="89">
        <v>62</v>
      </c>
      <c r="B76" s="90" t="s">
        <v>1059</v>
      </c>
      <c r="C76" s="90" t="s">
        <v>1060</v>
      </c>
      <c r="D76" s="90" t="s">
        <v>43</v>
      </c>
      <c r="E76" s="92">
        <v>1</v>
      </c>
      <c r="F76" s="137"/>
      <c r="G76" s="93">
        <f t="shared" si="1"/>
        <v>0</v>
      </c>
      <c r="H76" s="123"/>
    </row>
    <row r="77" spans="1:8" ht="22.5" x14ac:dyDescent="0.2">
      <c r="A77" s="89">
        <v>63</v>
      </c>
      <c r="B77" s="90" t="s">
        <v>1061</v>
      </c>
      <c r="C77" s="90" t="s">
        <v>1062</v>
      </c>
      <c r="D77" s="90" t="s">
        <v>43</v>
      </c>
      <c r="E77" s="92">
        <v>1</v>
      </c>
      <c r="F77" s="137"/>
      <c r="G77" s="93">
        <f t="shared" si="1"/>
        <v>0</v>
      </c>
      <c r="H77" s="123"/>
    </row>
    <row r="78" spans="1:8" ht="33.75" x14ac:dyDescent="0.2">
      <c r="A78" s="89">
        <v>64</v>
      </c>
      <c r="B78" s="90" t="s">
        <v>1140</v>
      </c>
      <c r="C78" s="90" t="s">
        <v>1141</v>
      </c>
      <c r="D78" s="90" t="s">
        <v>43</v>
      </c>
      <c r="E78" s="92">
        <v>1920</v>
      </c>
      <c r="F78" s="137"/>
      <c r="G78" s="93">
        <f t="shared" si="1"/>
        <v>0</v>
      </c>
      <c r="H78" s="123"/>
    </row>
    <row r="79" spans="1:8" ht="33.75" x14ac:dyDescent="0.2">
      <c r="A79" s="89">
        <v>65</v>
      </c>
      <c r="B79" s="90" t="s">
        <v>1142</v>
      </c>
      <c r="C79" s="90" t="s">
        <v>1143</v>
      </c>
      <c r="D79" s="90" t="s">
        <v>43</v>
      </c>
      <c r="E79" s="92">
        <v>1100</v>
      </c>
      <c r="F79" s="137"/>
      <c r="G79" s="93">
        <f t="shared" si="1"/>
        <v>0</v>
      </c>
      <c r="H79" s="123"/>
    </row>
    <row r="80" spans="1:8" ht="33.75" x14ac:dyDescent="0.2">
      <c r="A80" s="89">
        <v>66</v>
      </c>
      <c r="B80" s="90" t="s">
        <v>1063</v>
      </c>
      <c r="C80" s="90" t="s">
        <v>1064</v>
      </c>
      <c r="D80" s="90" t="s">
        <v>265</v>
      </c>
      <c r="E80" s="92">
        <v>93.6</v>
      </c>
      <c r="F80" s="137"/>
      <c r="G80" s="93">
        <f t="shared" si="1"/>
        <v>0</v>
      </c>
      <c r="H80" s="123"/>
    </row>
    <row r="81" spans="1:8" ht="22.5" x14ac:dyDescent="0.2">
      <c r="A81" s="89">
        <v>67</v>
      </c>
      <c r="B81" s="90" t="s">
        <v>1065</v>
      </c>
      <c r="C81" s="90" t="s">
        <v>1066</v>
      </c>
      <c r="D81" s="90" t="s">
        <v>265</v>
      </c>
      <c r="E81" s="92">
        <v>93.6</v>
      </c>
      <c r="F81" s="137"/>
      <c r="G81" s="93">
        <f t="shared" si="1"/>
        <v>0</v>
      </c>
      <c r="H81" s="123"/>
    </row>
    <row r="82" spans="1:8" ht="22.5" x14ac:dyDescent="0.2">
      <c r="A82" s="89">
        <v>68</v>
      </c>
      <c r="B82" s="90" t="s">
        <v>1067</v>
      </c>
      <c r="C82" s="90" t="s">
        <v>1068</v>
      </c>
      <c r="D82" s="90" t="s">
        <v>52</v>
      </c>
      <c r="E82" s="92">
        <v>116</v>
      </c>
      <c r="F82" s="137"/>
      <c r="G82" s="93">
        <f t="shared" si="1"/>
        <v>0</v>
      </c>
      <c r="H82" s="123"/>
    </row>
    <row r="83" spans="1:8" ht="33.75" x14ac:dyDescent="0.2">
      <c r="A83" s="89">
        <v>69</v>
      </c>
      <c r="B83" s="90" t="s">
        <v>1069</v>
      </c>
      <c r="C83" s="90" t="s">
        <v>1070</v>
      </c>
      <c r="D83" s="90" t="s">
        <v>52</v>
      </c>
      <c r="E83" s="92">
        <v>540</v>
      </c>
      <c r="F83" s="137"/>
      <c r="G83" s="93">
        <f t="shared" si="1"/>
        <v>0</v>
      </c>
      <c r="H83" s="123"/>
    </row>
    <row r="84" spans="1:8" ht="12.75" x14ac:dyDescent="0.2">
      <c r="A84" s="83"/>
      <c r="B84" s="84" t="s">
        <v>895</v>
      </c>
      <c r="C84" s="84" t="s">
        <v>896</v>
      </c>
      <c r="D84" s="84"/>
      <c r="E84" s="86"/>
      <c r="F84" s="87"/>
      <c r="G84" s="87"/>
      <c r="H84" s="86"/>
    </row>
    <row r="85" spans="1:8" ht="22.5" x14ac:dyDescent="0.2">
      <c r="A85" s="89">
        <v>70</v>
      </c>
      <c r="B85" s="90" t="s">
        <v>1071</v>
      </c>
      <c r="C85" s="90" t="s">
        <v>1072</v>
      </c>
      <c r="D85" s="90" t="s">
        <v>638</v>
      </c>
      <c r="E85" s="92">
        <v>1086.8409999999999</v>
      </c>
      <c r="F85" s="137"/>
      <c r="G85" s="93">
        <f t="shared" si="1"/>
        <v>0</v>
      </c>
      <c r="H85" s="123"/>
    </row>
    <row r="86" spans="1:8" ht="15" x14ac:dyDescent="0.25">
      <c r="A86" s="77"/>
      <c r="B86" s="78" t="s">
        <v>1073</v>
      </c>
      <c r="C86" s="78" t="s">
        <v>1074</v>
      </c>
      <c r="D86" s="78"/>
      <c r="E86" s="80"/>
      <c r="F86" s="81"/>
      <c r="G86" s="81"/>
      <c r="H86" s="80"/>
    </row>
    <row r="87" spans="1:8" ht="12.75" x14ac:dyDescent="0.2">
      <c r="A87" s="83"/>
      <c r="B87" s="84" t="s">
        <v>1075</v>
      </c>
      <c r="C87" s="84" t="s">
        <v>1076</v>
      </c>
      <c r="D87" s="84"/>
      <c r="E87" s="86"/>
      <c r="F87" s="87"/>
      <c r="G87" s="87"/>
      <c r="H87" s="86"/>
    </row>
    <row r="88" spans="1:8" ht="22.5" x14ac:dyDescent="0.2">
      <c r="A88" s="89">
        <v>71</v>
      </c>
      <c r="B88" s="90" t="s">
        <v>1077</v>
      </c>
      <c r="C88" s="90" t="s">
        <v>1078</v>
      </c>
      <c r="D88" s="90" t="s">
        <v>298</v>
      </c>
      <c r="E88" s="92">
        <v>283</v>
      </c>
      <c r="F88" s="137"/>
      <c r="G88" s="93">
        <f t="shared" si="1"/>
        <v>0</v>
      </c>
      <c r="H88" s="123"/>
    </row>
    <row r="89" spans="1:8" ht="22.5" x14ac:dyDescent="0.2">
      <c r="A89" s="94">
        <v>72</v>
      </c>
      <c r="B89" s="95" t="s">
        <v>1079</v>
      </c>
      <c r="C89" s="95" t="s">
        <v>1080</v>
      </c>
      <c r="D89" s="95" t="s">
        <v>638</v>
      </c>
      <c r="E89" s="97">
        <v>9.9000000000000005E-2</v>
      </c>
      <c r="F89" s="137"/>
      <c r="G89" s="98">
        <f t="shared" si="1"/>
        <v>0</v>
      </c>
      <c r="H89" s="124"/>
    </row>
    <row r="90" spans="1:8" ht="22.5" x14ac:dyDescent="0.2">
      <c r="A90" s="89">
        <v>73</v>
      </c>
      <c r="B90" s="90" t="s">
        <v>1081</v>
      </c>
      <c r="C90" s="90" t="s">
        <v>1082</v>
      </c>
      <c r="D90" s="90" t="s">
        <v>298</v>
      </c>
      <c r="E90" s="92">
        <v>1336</v>
      </c>
      <c r="F90" s="137"/>
      <c r="G90" s="93">
        <f t="shared" si="1"/>
        <v>0</v>
      </c>
      <c r="H90" s="123"/>
    </row>
    <row r="91" spans="1:8" ht="22.5" x14ac:dyDescent="0.2">
      <c r="A91" s="94">
        <v>74</v>
      </c>
      <c r="B91" s="95" t="s">
        <v>1144</v>
      </c>
      <c r="C91" s="95" t="s">
        <v>1145</v>
      </c>
      <c r="D91" s="95" t="s">
        <v>250</v>
      </c>
      <c r="E91" s="97">
        <v>121.44199999999999</v>
      </c>
      <c r="F91" s="137"/>
      <c r="G91" s="98">
        <f t="shared" si="1"/>
        <v>0</v>
      </c>
      <c r="H91" s="124"/>
    </row>
    <row r="92" spans="1:8" ht="22.5" x14ac:dyDescent="0.2">
      <c r="A92" s="89">
        <v>75</v>
      </c>
      <c r="B92" s="90" t="s">
        <v>1085</v>
      </c>
      <c r="C92" s="90" t="s">
        <v>1086</v>
      </c>
      <c r="D92" s="90" t="s">
        <v>298</v>
      </c>
      <c r="E92" s="92">
        <v>680</v>
      </c>
      <c r="F92" s="137"/>
      <c r="G92" s="93">
        <f t="shared" si="1"/>
        <v>0</v>
      </c>
      <c r="H92" s="123"/>
    </row>
    <row r="93" spans="1:8" ht="22.5" x14ac:dyDescent="0.2">
      <c r="A93" s="94">
        <v>76</v>
      </c>
      <c r="B93" s="95" t="s">
        <v>1087</v>
      </c>
      <c r="C93" s="95" t="s">
        <v>1088</v>
      </c>
      <c r="D93" s="95" t="s">
        <v>298</v>
      </c>
      <c r="E93" s="97">
        <v>782</v>
      </c>
      <c r="F93" s="137"/>
      <c r="G93" s="98">
        <f t="shared" si="1"/>
        <v>0</v>
      </c>
      <c r="H93" s="124"/>
    </row>
    <row r="94" spans="1:8" ht="33.75" x14ac:dyDescent="0.2">
      <c r="A94" s="89">
        <v>77</v>
      </c>
      <c r="B94" s="90" t="s">
        <v>1089</v>
      </c>
      <c r="C94" s="90" t="s">
        <v>1090</v>
      </c>
      <c r="D94" s="90" t="s">
        <v>298</v>
      </c>
      <c r="E94" s="92">
        <v>680</v>
      </c>
      <c r="F94" s="137"/>
      <c r="G94" s="93">
        <f t="shared" si="1"/>
        <v>0</v>
      </c>
      <c r="H94" s="123"/>
    </row>
    <row r="95" spans="1:8" ht="22.5" x14ac:dyDescent="0.2">
      <c r="A95" s="94">
        <v>78</v>
      </c>
      <c r="B95" s="95" t="s">
        <v>987</v>
      </c>
      <c r="C95" s="95" t="s">
        <v>988</v>
      </c>
      <c r="D95" s="95" t="s">
        <v>298</v>
      </c>
      <c r="E95" s="97">
        <v>693.6</v>
      </c>
      <c r="F95" s="137"/>
      <c r="G95" s="98">
        <f t="shared" si="1"/>
        <v>0</v>
      </c>
      <c r="H95" s="124"/>
    </row>
    <row r="96" spans="1:8" ht="33.75" x14ac:dyDescent="0.2">
      <c r="A96" s="89">
        <v>79</v>
      </c>
      <c r="B96" s="90" t="s">
        <v>1091</v>
      </c>
      <c r="C96" s="90" t="s">
        <v>1092</v>
      </c>
      <c r="D96" s="90" t="s">
        <v>298</v>
      </c>
      <c r="E96" s="92">
        <v>680</v>
      </c>
      <c r="F96" s="137"/>
      <c r="G96" s="93">
        <f t="shared" si="1"/>
        <v>0</v>
      </c>
      <c r="H96" s="123"/>
    </row>
    <row r="97" spans="1:8" ht="22.5" x14ac:dyDescent="0.2">
      <c r="A97" s="94">
        <v>80</v>
      </c>
      <c r="B97" s="95" t="s">
        <v>985</v>
      </c>
      <c r="C97" s="95" t="s">
        <v>986</v>
      </c>
      <c r="D97" s="95" t="s">
        <v>298</v>
      </c>
      <c r="E97" s="97">
        <v>693.6</v>
      </c>
      <c r="F97" s="137"/>
      <c r="G97" s="98">
        <f t="shared" si="1"/>
        <v>0</v>
      </c>
      <c r="H97" s="124"/>
    </row>
    <row r="98" spans="1:8" ht="22.5" x14ac:dyDescent="0.2">
      <c r="A98" s="89">
        <v>81</v>
      </c>
      <c r="B98" s="90" t="s">
        <v>1093</v>
      </c>
      <c r="C98" s="90" t="s">
        <v>1094</v>
      </c>
      <c r="D98" s="90" t="s">
        <v>52</v>
      </c>
      <c r="E98" s="92">
        <v>42</v>
      </c>
      <c r="F98" s="137"/>
      <c r="G98" s="93">
        <f t="shared" si="1"/>
        <v>0</v>
      </c>
      <c r="H98" s="123"/>
    </row>
    <row r="99" spans="1:8" ht="22.5" x14ac:dyDescent="0.2">
      <c r="A99" s="89">
        <v>82</v>
      </c>
      <c r="B99" s="90" t="s">
        <v>1095</v>
      </c>
      <c r="C99" s="90" t="s">
        <v>1096</v>
      </c>
      <c r="D99" s="90" t="s">
        <v>638</v>
      </c>
      <c r="E99" s="92">
        <v>2.1840000000000002</v>
      </c>
      <c r="F99" s="137"/>
      <c r="G99" s="93">
        <f t="shared" si="1"/>
        <v>0</v>
      </c>
      <c r="H99" s="134"/>
    </row>
    <row r="100" spans="1:8" ht="15" x14ac:dyDescent="0.25">
      <c r="A100" s="99"/>
      <c r="B100" s="100"/>
      <c r="C100" s="100" t="s">
        <v>299</v>
      </c>
      <c r="D100" s="100"/>
      <c r="E100" s="102"/>
      <c r="F100" s="103"/>
      <c r="G100" s="103">
        <f>SUM(G9:G99)</f>
        <v>0</v>
      </c>
      <c r="H100" s="102"/>
    </row>
  </sheetData>
  <sheetProtection algorithmName="SHA-512" hashValue="9tRgpvaPfGpXsdGRxeeyJsJItOY7jb5cUca8JUPlxmQWpH2Zn4HNsgCUifg3ZeAvvSYFms1++TFKjEpyJkKXrw==" saltValue="ZSRseZhrjX1rqz73uhAGqQ==" spinCount="100000" sheet="1" objects="1" scenarios="1"/>
  <dataValidations count="1">
    <dataValidation type="decimal" operator="equal" allowBlank="1" showInputMessage="1" showErrorMessage="1" error="Neplatný počet desatinných miest!" sqref="F9:F99" xr:uid="{00000000-0002-0000-0A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A1:I67"/>
  <sheetViews>
    <sheetView showGridLines="0" topLeftCell="A46" workbookViewId="0">
      <selection activeCell="C62" sqref="C6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6.83203125" style="76" customWidth="1"/>
    <col min="10" max="16384" width="10.5" style="76"/>
  </cols>
  <sheetData>
    <row r="1" spans="1:8" ht="18" x14ac:dyDescent="0.25">
      <c r="A1" s="26" t="s">
        <v>2081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2083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2.5" x14ac:dyDescent="0.2">
      <c r="A9" s="89">
        <v>1</v>
      </c>
      <c r="B9" s="90" t="s">
        <v>1146</v>
      </c>
      <c r="C9" s="90" t="s">
        <v>1147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1148</v>
      </c>
      <c r="C10" s="90" t="s">
        <v>1149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2.5" x14ac:dyDescent="0.2">
      <c r="A11" s="89">
        <v>3</v>
      </c>
      <c r="B11" s="90" t="s">
        <v>1150</v>
      </c>
      <c r="C11" s="90" t="s">
        <v>1151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33</v>
      </c>
      <c r="C12" s="84" t="s">
        <v>989</v>
      </c>
      <c r="D12" s="85"/>
      <c r="E12" s="86"/>
      <c r="F12" s="87"/>
      <c r="G12" s="87"/>
      <c r="H12" s="112"/>
    </row>
    <row r="13" spans="1:8" ht="11.25" x14ac:dyDescent="0.2">
      <c r="A13" s="89">
        <v>4</v>
      </c>
      <c r="B13" s="90" t="s">
        <v>1152</v>
      </c>
      <c r="C13" s="90" t="s">
        <v>1153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ht="11.25" x14ac:dyDescent="0.2">
      <c r="A14" s="89">
        <v>5</v>
      </c>
      <c r="B14" s="90" t="s">
        <v>1154</v>
      </c>
      <c r="C14" s="90" t="s">
        <v>1155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2.5" x14ac:dyDescent="0.2">
      <c r="A16" s="89">
        <v>6</v>
      </c>
      <c r="B16" s="90" t="s">
        <v>1156</v>
      </c>
      <c r="C16" s="90" t="s">
        <v>1157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2.75" x14ac:dyDescent="0.2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2.5" x14ac:dyDescent="0.2">
      <c r="A18" s="89">
        <v>7</v>
      </c>
      <c r="B18" s="90" t="s">
        <v>1158</v>
      </c>
      <c r="C18" s="90" t="s">
        <v>1159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2.5" x14ac:dyDescent="0.2">
      <c r="A19" s="89">
        <v>8</v>
      </c>
      <c r="B19" s="90" t="s">
        <v>1160</v>
      </c>
      <c r="C19" s="90" t="s">
        <v>1161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2.5" x14ac:dyDescent="0.2">
      <c r="A20" s="89">
        <v>9</v>
      </c>
      <c r="B20" s="90" t="s">
        <v>1162</v>
      </c>
      <c r="C20" s="90" t="s">
        <v>1163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ht="11.25" x14ac:dyDescent="0.2">
      <c r="A21" s="89">
        <v>10</v>
      </c>
      <c r="B21" s="90" t="s">
        <v>1164</v>
      </c>
      <c r="C21" s="90" t="s">
        <v>1165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2.5" x14ac:dyDescent="0.2">
      <c r="A22" s="89">
        <v>11</v>
      </c>
      <c r="B22" s="90" t="s">
        <v>1166</v>
      </c>
      <c r="C22" s="90" t="s">
        <v>1167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2.5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2.75" x14ac:dyDescent="0.2">
      <c r="A24" s="83"/>
      <c r="B24" s="84" t="s">
        <v>895</v>
      </c>
      <c r="C24" s="84" t="s">
        <v>896</v>
      </c>
      <c r="D24" s="85"/>
      <c r="E24" s="86"/>
      <c r="F24" s="87"/>
      <c r="G24" s="87"/>
      <c r="H24" s="112"/>
    </row>
    <row r="25" spans="1:9" ht="22.5" x14ac:dyDescent="0.2">
      <c r="A25" s="89">
        <v>13</v>
      </c>
      <c r="B25" s="90" t="s">
        <v>1168</v>
      </c>
      <c r="C25" s="90" t="s">
        <v>1169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5" x14ac:dyDescent="0.25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2.75" x14ac:dyDescent="0.2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2.5" x14ac:dyDescent="0.2">
      <c r="A28" s="89">
        <v>14</v>
      </c>
      <c r="B28" s="90" t="s">
        <v>1170</v>
      </c>
      <c r="C28" s="90" t="s">
        <v>1171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2.5" x14ac:dyDescent="0.2">
      <c r="A29" s="94">
        <v>15</v>
      </c>
      <c r="B29" s="95" t="s">
        <v>1172</v>
      </c>
      <c r="C29" s="95" t="s">
        <v>1173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ht="22.5" x14ac:dyDescent="0.2">
      <c r="A30" s="89">
        <v>16</v>
      </c>
      <c r="B30" s="90" t="s">
        <v>1174</v>
      </c>
      <c r="C30" s="90" t="s">
        <v>1175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ht="11.25" x14ac:dyDescent="0.2">
      <c r="A31" s="94">
        <v>17</v>
      </c>
      <c r="B31" s="95" t="s">
        <v>1176</v>
      </c>
      <c r="C31" s="95" t="s">
        <v>1177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2.5" x14ac:dyDescent="0.2">
      <c r="A32" s="89">
        <v>18</v>
      </c>
      <c r="B32" s="90" t="s">
        <v>355</v>
      </c>
      <c r="C32" s="90" t="s">
        <v>1178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ht="11.25" x14ac:dyDescent="0.2">
      <c r="A33" s="94">
        <v>19</v>
      </c>
      <c r="B33" s="95" t="s">
        <v>1179</v>
      </c>
      <c r="C33" s="95" t="s">
        <v>1180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2.5" x14ac:dyDescent="0.2">
      <c r="A34" s="89">
        <v>20</v>
      </c>
      <c r="B34" s="90">
        <v>210100251</v>
      </c>
      <c r="C34" s="90" t="s">
        <v>1181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2.5" x14ac:dyDescent="0.2">
      <c r="A35" s="94">
        <v>21</v>
      </c>
      <c r="B35" s="95" t="s">
        <v>1182</v>
      </c>
      <c r="C35" s="95" t="s">
        <v>1183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ht="11.25" x14ac:dyDescent="0.2">
      <c r="A36" s="89">
        <v>22</v>
      </c>
      <c r="B36" s="90" t="s">
        <v>1184</v>
      </c>
      <c r="C36" s="90" t="s">
        <v>1185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2.5" x14ac:dyDescent="0.2">
      <c r="A37" s="94">
        <v>23</v>
      </c>
      <c r="B37" s="95" t="s">
        <v>1186</v>
      </c>
      <c r="C37" s="95" t="s">
        <v>1187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ht="11.25" x14ac:dyDescent="0.2">
      <c r="A38" s="89">
        <v>24</v>
      </c>
      <c r="B38" s="90" t="s">
        <v>1188</v>
      </c>
      <c r="C38" s="90" t="s">
        <v>1189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ht="11.25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ht="11.25" x14ac:dyDescent="0.2">
      <c r="A40" s="89">
        <v>26</v>
      </c>
      <c r="B40" s="90" t="s">
        <v>1190</v>
      </c>
      <c r="C40" s="90" t="s">
        <v>1191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2.75" x14ac:dyDescent="0.2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2.5" x14ac:dyDescent="0.2">
      <c r="A42" s="89">
        <v>27</v>
      </c>
      <c r="B42" s="90" t="s">
        <v>1192</v>
      </c>
      <c r="C42" s="90" t="s">
        <v>1193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2.5" x14ac:dyDescent="0.2">
      <c r="A43" s="89">
        <v>28</v>
      </c>
      <c r="B43" s="90" t="s">
        <v>1194</v>
      </c>
      <c r="C43" s="90" t="s">
        <v>1195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2.5" x14ac:dyDescent="0.2">
      <c r="A44" s="94">
        <v>29</v>
      </c>
      <c r="B44" s="95" t="s">
        <v>1196</v>
      </c>
      <c r="C44" s="95" t="s">
        <v>1197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2.5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2.5" x14ac:dyDescent="0.2">
      <c r="A46" s="89">
        <v>31</v>
      </c>
      <c r="B46" s="90" t="s">
        <v>1198</v>
      </c>
      <c r="C46" s="90" t="s">
        <v>1199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2.5" x14ac:dyDescent="0.2">
      <c r="A47" s="89">
        <v>32</v>
      </c>
      <c r="B47" s="90" t="s">
        <v>1200</v>
      </c>
      <c r="C47" s="90" t="s">
        <v>1201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2.5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2.5" x14ac:dyDescent="0.2">
      <c r="A49" s="89">
        <v>34</v>
      </c>
      <c r="B49" s="90" t="s">
        <v>1202</v>
      </c>
      <c r="C49" s="90" t="s">
        <v>1203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ht="11.25" x14ac:dyDescent="0.2">
      <c r="A50" s="94">
        <v>35</v>
      </c>
      <c r="B50" s="95" t="s">
        <v>1204</v>
      </c>
      <c r="C50" s="95" t="s">
        <v>1205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2.5" x14ac:dyDescent="0.2">
      <c r="A51" s="89">
        <v>36</v>
      </c>
      <c r="B51" s="90" t="s">
        <v>1206</v>
      </c>
      <c r="C51" s="90" t="s">
        <v>1207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2.5" x14ac:dyDescent="0.2">
      <c r="A52" s="94">
        <v>37</v>
      </c>
      <c r="B52" s="95" t="s">
        <v>1208</v>
      </c>
      <c r="C52" s="95" t="s">
        <v>1209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2.5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2.5" x14ac:dyDescent="0.2">
      <c r="A54" s="94">
        <v>39</v>
      </c>
      <c r="B54" s="95" t="s">
        <v>1210</v>
      </c>
      <c r="C54" s="95" t="s">
        <v>1211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2.5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2.5" x14ac:dyDescent="0.2">
      <c r="A56" s="89">
        <v>41</v>
      </c>
      <c r="B56" s="90" t="s">
        <v>1212</v>
      </c>
      <c r="C56" s="90" t="s">
        <v>1213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2.5" x14ac:dyDescent="0.2">
      <c r="A57" s="89">
        <v>42</v>
      </c>
      <c r="B57" s="90" t="s">
        <v>1214</v>
      </c>
      <c r="C57" s="90" t="s">
        <v>1215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2.5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5" x14ac:dyDescent="0.25">
      <c r="A59" s="77"/>
      <c r="B59" s="78" t="s">
        <v>2</v>
      </c>
      <c r="C59" s="78" t="s">
        <v>1216</v>
      </c>
      <c r="D59" s="79"/>
      <c r="E59" s="80"/>
      <c r="F59" s="81"/>
      <c r="G59" s="81"/>
      <c r="H59" s="111"/>
    </row>
    <row r="60" spans="1:8" ht="22.5" x14ac:dyDescent="0.2">
      <c r="A60" s="89">
        <v>44</v>
      </c>
      <c r="B60" s="90" t="s">
        <v>1217</v>
      </c>
      <c r="C60" s="90" t="s">
        <v>1218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5" x14ac:dyDescent="0.25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ht="11.25" x14ac:dyDescent="0.2">
      <c r="A62" s="89">
        <v>45</v>
      </c>
      <c r="B62" s="90" t="s">
        <v>1219</v>
      </c>
      <c r="C62" s="90" t="s">
        <v>1220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2.5" x14ac:dyDescent="0.2">
      <c r="A63" s="89">
        <v>46</v>
      </c>
      <c r="B63" s="90" t="s">
        <v>1221</v>
      </c>
      <c r="C63" s="90" t="s">
        <v>1222</v>
      </c>
      <c r="D63" s="91" t="s">
        <v>1223</v>
      </c>
      <c r="E63" s="92">
        <v>3</v>
      </c>
      <c r="F63" s="137"/>
      <c r="G63" s="93">
        <f t="shared" si="0"/>
        <v>0</v>
      </c>
      <c r="H63" s="118"/>
    </row>
    <row r="64" spans="1:8" ht="22.5" x14ac:dyDescent="0.2">
      <c r="A64" s="89">
        <v>47</v>
      </c>
      <c r="B64" s="90" t="s">
        <v>1224</v>
      </c>
      <c r="C64" s="90" t="s">
        <v>1225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ht="11.25" x14ac:dyDescent="0.2">
      <c r="A65" s="89">
        <v>48</v>
      </c>
      <c r="B65" s="90" t="s">
        <v>1226</v>
      </c>
      <c r="C65" s="90" t="s">
        <v>1227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ht="11.25" x14ac:dyDescent="0.2">
      <c r="A66" s="89">
        <v>49</v>
      </c>
      <c r="B66" s="90" t="s">
        <v>1228</v>
      </c>
      <c r="C66" s="90" t="s">
        <v>1229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5" x14ac:dyDescent="0.25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3r8OxRUi7W/BJw4uF/TrNKJHNimY/mXXjyIcyATBsCOch0JYB6QZmWKffV+ut+aErjQ3dS9XmT2fwmxkKm4bNw==" saltValue="3goLBrJ959MGORNiU7hDyg==" spinCount="100000" sheet="1" objects="1" scenarios="1"/>
  <dataValidations count="1">
    <dataValidation type="decimal" operator="equal" allowBlank="1" showInputMessage="1" showErrorMessage="1" error="Neplatný počet desatinných miest!" sqref="F9:F66" xr:uid="{00000000-0002-0000-0B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A1:H31"/>
  <sheetViews>
    <sheetView showGridLines="0" topLeftCell="A28" workbookViewId="0">
      <selection activeCell="G27" sqref="G27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2084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32</v>
      </c>
      <c r="C8" s="84" t="s">
        <v>940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1230</v>
      </c>
      <c r="C9" s="90" t="s">
        <v>1231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2.75" x14ac:dyDescent="0.2">
      <c r="A10" s="83"/>
      <c r="B10" s="84" t="s">
        <v>33</v>
      </c>
      <c r="C10" s="84" t="s">
        <v>989</v>
      </c>
      <c r="D10" s="85"/>
      <c r="E10" s="86"/>
      <c r="F10" s="87"/>
      <c r="G10" s="87"/>
      <c r="H10" s="112"/>
    </row>
    <row r="11" spans="1:8" ht="11.25" x14ac:dyDescent="0.2">
      <c r="A11" s="89">
        <v>2</v>
      </c>
      <c r="B11" s="90" t="s">
        <v>1152</v>
      </c>
      <c r="C11" s="90" t="s">
        <v>1153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ht="11.25" x14ac:dyDescent="0.2">
      <c r="A12" s="89">
        <v>3</v>
      </c>
      <c r="B12" s="90" t="s">
        <v>1154</v>
      </c>
      <c r="C12" s="90" t="s">
        <v>1155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2.75" x14ac:dyDescent="0.2">
      <c r="A13" s="83"/>
      <c r="B13" s="84" t="s">
        <v>895</v>
      </c>
      <c r="C13" s="84" t="s">
        <v>896</v>
      </c>
      <c r="D13" s="85"/>
      <c r="E13" s="86"/>
      <c r="F13" s="87"/>
      <c r="G13" s="87"/>
      <c r="H13" s="112"/>
    </row>
    <row r="14" spans="1:8" ht="22.5" x14ac:dyDescent="0.2">
      <c r="A14" s="89">
        <v>4</v>
      </c>
      <c r="B14" s="90" t="s">
        <v>1168</v>
      </c>
      <c r="C14" s="90" t="s">
        <v>1169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5" x14ac:dyDescent="0.25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2.75" x14ac:dyDescent="0.2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ht="11.25" x14ac:dyDescent="0.2">
      <c r="A17" s="89">
        <v>5</v>
      </c>
      <c r="B17" s="90" t="s">
        <v>1190</v>
      </c>
      <c r="C17" s="90" t="s">
        <v>1191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2.75" x14ac:dyDescent="0.2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2.5" x14ac:dyDescent="0.2">
      <c r="A19" s="89">
        <v>6</v>
      </c>
      <c r="B19" s="90" t="s">
        <v>1194</v>
      </c>
      <c r="C19" s="90" t="s">
        <v>1195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2.5" x14ac:dyDescent="0.2">
      <c r="A20" s="94">
        <v>7</v>
      </c>
      <c r="B20" s="95" t="s">
        <v>1196</v>
      </c>
      <c r="C20" s="95" t="s">
        <v>1197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2.5" x14ac:dyDescent="0.2">
      <c r="A21" s="89">
        <v>8</v>
      </c>
      <c r="B21" s="90" t="s">
        <v>1232</v>
      </c>
      <c r="C21" s="90" t="s">
        <v>1233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ht="11.25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2.5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2.5" x14ac:dyDescent="0.2">
      <c r="A24" s="89">
        <v>11</v>
      </c>
      <c r="B24" s="90" t="s">
        <v>620</v>
      </c>
      <c r="C24" s="90" t="s">
        <v>1234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2.5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2.5" x14ac:dyDescent="0.2">
      <c r="A26" s="94">
        <v>13</v>
      </c>
      <c r="B26" s="95" t="s">
        <v>1210</v>
      </c>
      <c r="C26" s="95" t="s">
        <v>1211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2.5" x14ac:dyDescent="0.2">
      <c r="A27" s="89">
        <v>14</v>
      </c>
      <c r="B27" s="90" t="s">
        <v>1235</v>
      </c>
      <c r="C27" s="90" t="s">
        <v>1236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2.5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5" x14ac:dyDescent="0.25">
      <c r="A29" s="77"/>
      <c r="B29" s="78" t="s">
        <v>2</v>
      </c>
      <c r="C29" s="78" t="s">
        <v>1216</v>
      </c>
      <c r="D29" s="79"/>
      <c r="E29" s="80"/>
      <c r="F29" s="81"/>
      <c r="G29" s="81"/>
      <c r="H29" s="111"/>
    </row>
    <row r="30" spans="1:8" ht="22.5" x14ac:dyDescent="0.2">
      <c r="A30" s="89">
        <v>16</v>
      </c>
      <c r="B30" s="90" t="s">
        <v>1217</v>
      </c>
      <c r="C30" s="90" t="s">
        <v>1218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5" x14ac:dyDescent="0.25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rOcych7Qp+DHyiHUL2QbQ4yTZXaM4CCNJp8J5ul7wDFNPWGnmOyOquiAygQedV7DnGWBUJhdWZl8mm9ZWLkkhw==" saltValue="akKqFZGaggOylIl168/dDw==" spinCount="100000" sheet="1" objects="1" scenarios="1"/>
  <dataValidations count="1">
    <dataValidation type="decimal" operator="equal" allowBlank="1" showInputMessage="1" showErrorMessage="1" error="Neplatný počet desatinných miest!" sqref="F9:F30" xr:uid="{00000000-0002-0000-0C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A1:K152"/>
  <sheetViews>
    <sheetView showGridLines="0" topLeftCell="A128" workbookViewId="0">
      <selection activeCell="I119" sqref="I119"/>
    </sheetView>
  </sheetViews>
  <sheetFormatPr defaultColWidth="10.5" defaultRowHeight="10.5" x14ac:dyDescent="0.15"/>
  <cols>
    <col min="1" max="1" width="4.83203125" style="105" customWidth="1"/>
    <col min="2" max="2" width="15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66.5" style="76" customWidth="1"/>
    <col min="10" max="10" width="10" style="76" customWidth="1"/>
    <col min="11" max="11" width="19.5" style="76" customWidth="1"/>
    <col min="12" max="16384" width="10.5" style="76"/>
  </cols>
  <sheetData>
    <row r="1" spans="1:8" ht="18" x14ac:dyDescent="0.25">
      <c r="A1" s="26" t="s">
        <v>2081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1237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2.75" x14ac:dyDescent="0.2">
      <c r="A8" s="83"/>
      <c r="B8" s="17"/>
      <c r="C8" s="17" t="s">
        <v>2082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1301</v>
      </c>
      <c r="C9" s="90" t="s">
        <v>1302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1303</v>
      </c>
      <c r="C10" s="90" t="s">
        <v>1304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ht="11.25" x14ac:dyDescent="0.2">
      <c r="A11" s="89">
        <v>3</v>
      </c>
      <c r="B11" s="90" t="s">
        <v>1305</v>
      </c>
      <c r="C11" s="90" t="s">
        <v>1306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1307</v>
      </c>
      <c r="C12" s="90" t="s">
        <v>1308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1309</v>
      </c>
      <c r="C13" s="90" t="s">
        <v>1310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1311</v>
      </c>
      <c r="C14" s="90" t="s">
        <v>1312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ht="11.25" x14ac:dyDescent="0.2">
      <c r="A15" s="89">
        <v>7</v>
      </c>
      <c r="B15" s="90" t="s">
        <v>1313</v>
      </c>
      <c r="C15" s="90" t="s">
        <v>1314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ht="11.25" x14ac:dyDescent="0.2">
      <c r="A16" s="89">
        <v>8</v>
      </c>
      <c r="B16" s="90" t="s">
        <v>1315</v>
      </c>
      <c r="C16" s="90" t="s">
        <v>1316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2.75" x14ac:dyDescent="0.2">
      <c r="A17" s="83"/>
      <c r="B17" s="84"/>
      <c r="C17" s="52" t="s">
        <v>2051</v>
      </c>
      <c r="D17" s="85"/>
      <c r="E17" s="86"/>
      <c r="F17" s="87"/>
      <c r="G17" s="87"/>
      <c r="H17" s="112"/>
    </row>
    <row r="18" spans="1:8" ht="22.5" x14ac:dyDescent="0.2">
      <c r="A18" s="89">
        <v>9</v>
      </c>
      <c r="B18" s="90" t="s">
        <v>1317</v>
      </c>
      <c r="C18" s="90" t="s">
        <v>1318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2.5" x14ac:dyDescent="0.2">
      <c r="A19" s="89">
        <v>10</v>
      </c>
      <c r="B19" s="90" t="s">
        <v>1319</v>
      </c>
      <c r="C19" s="90" t="s">
        <v>1320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1321</v>
      </c>
      <c r="C20" s="90" t="s">
        <v>1322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1323</v>
      </c>
      <c r="C21" s="90" t="s">
        <v>1324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1325</v>
      </c>
      <c r="C22" s="90" t="s">
        <v>1326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1327</v>
      </c>
      <c r="C23" s="90" t="s">
        <v>1328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1329</v>
      </c>
      <c r="C24" s="90" t="s">
        <v>1330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ht="11.25" x14ac:dyDescent="0.2">
      <c r="A25" s="89">
        <v>16</v>
      </c>
      <c r="B25" s="90" t="s">
        <v>1331</v>
      </c>
      <c r="C25" s="90" t="s">
        <v>1332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ht="11.25" x14ac:dyDescent="0.2">
      <c r="A26" s="89">
        <v>17</v>
      </c>
      <c r="B26" s="90" t="s">
        <v>1333</v>
      </c>
      <c r="C26" s="90" t="s">
        <v>1334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ht="11.25" x14ac:dyDescent="0.2">
      <c r="A27" s="89">
        <v>18</v>
      </c>
      <c r="B27" s="90" t="s">
        <v>1335</v>
      </c>
      <c r="C27" s="90" t="s">
        <v>1336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ht="11.25" x14ac:dyDescent="0.2">
      <c r="A28" s="89">
        <v>19</v>
      </c>
      <c r="B28" s="90" t="s">
        <v>1337</v>
      </c>
      <c r="C28" s="90" t="s">
        <v>1338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ht="11.25" x14ac:dyDescent="0.2">
      <c r="A29" s="89">
        <v>20</v>
      </c>
      <c r="B29" s="90" t="s">
        <v>1339</v>
      </c>
      <c r="C29" s="90" t="s">
        <v>1340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ht="11.25" x14ac:dyDescent="0.2">
      <c r="A30" s="89">
        <v>21</v>
      </c>
      <c r="B30" s="90" t="s">
        <v>1341</v>
      </c>
      <c r="C30" s="90" t="s">
        <v>1342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ht="11.25" x14ac:dyDescent="0.2">
      <c r="A31" s="89">
        <v>22</v>
      </c>
      <c r="B31" s="90" t="s">
        <v>1343</v>
      </c>
      <c r="C31" s="90" t="s">
        <v>1344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ht="11.25" x14ac:dyDescent="0.2">
      <c r="A32" s="89">
        <v>23</v>
      </c>
      <c r="B32" s="90" t="s">
        <v>1345</v>
      </c>
      <c r="C32" s="90" t="s">
        <v>1346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1347</v>
      </c>
      <c r="C33" s="90" t="s">
        <v>1348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1349</v>
      </c>
      <c r="C34" s="90" t="s">
        <v>1350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1351</v>
      </c>
      <c r="C35" s="90" t="s">
        <v>1352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1353</v>
      </c>
      <c r="C36" s="90" t="s">
        <v>1354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1355</v>
      </c>
      <c r="C37" s="90" t="s">
        <v>1356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ht="11.25" x14ac:dyDescent="0.2">
      <c r="A38" s="89">
        <v>29</v>
      </c>
      <c r="B38" s="90" t="s">
        <v>1357</v>
      </c>
      <c r="C38" s="90" t="s">
        <v>1358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ht="11.25" x14ac:dyDescent="0.2">
      <c r="A39" s="89">
        <v>30</v>
      </c>
      <c r="B39" s="90" t="s">
        <v>1359</v>
      </c>
      <c r="C39" s="90" t="s">
        <v>1360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2.75" x14ac:dyDescent="0.2">
      <c r="A40" s="83"/>
      <c r="B40" s="84"/>
      <c r="C40" s="52" t="s">
        <v>2052</v>
      </c>
      <c r="D40" s="85"/>
      <c r="E40" s="86"/>
      <c r="F40" s="87"/>
      <c r="G40" s="87"/>
      <c r="H40" s="112"/>
    </row>
    <row r="41" spans="1:8" ht="22.5" x14ac:dyDescent="0.2">
      <c r="A41" s="89">
        <v>31</v>
      </c>
      <c r="B41" s="90" t="s">
        <v>1361</v>
      </c>
      <c r="C41" s="90" t="s">
        <v>1362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1363</v>
      </c>
      <c r="C42" s="90" t="s">
        <v>1364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1365</v>
      </c>
      <c r="C43" s="90" t="s">
        <v>1366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1367</v>
      </c>
      <c r="C44" s="90" t="s">
        <v>1368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ht="11.25" x14ac:dyDescent="0.2">
      <c r="A45" s="89">
        <v>35</v>
      </c>
      <c r="B45" s="90" t="s">
        <v>1369</v>
      </c>
      <c r="C45" s="90" t="s">
        <v>1370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1371</v>
      </c>
      <c r="C46" s="90" t="s">
        <v>1372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1373</v>
      </c>
      <c r="C47" s="90" t="s">
        <v>1374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ht="11.25" x14ac:dyDescent="0.2">
      <c r="A48" s="89">
        <v>38</v>
      </c>
      <c r="B48" s="90" t="s">
        <v>1375</v>
      </c>
      <c r="C48" s="90" t="s">
        <v>1376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ht="11.25" x14ac:dyDescent="0.2">
      <c r="A49" s="89">
        <v>39</v>
      </c>
      <c r="B49" s="90" t="s">
        <v>1377</v>
      </c>
      <c r="C49" s="90" t="s">
        <v>1378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ht="11.25" x14ac:dyDescent="0.2">
      <c r="A50" s="89">
        <v>40</v>
      </c>
      <c r="B50" s="90" t="s">
        <v>1379</v>
      </c>
      <c r="C50" s="90" t="s">
        <v>1380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1381</v>
      </c>
      <c r="C51" s="90" t="s">
        <v>1382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ht="11.25" x14ac:dyDescent="0.2">
      <c r="A52" s="89">
        <v>42</v>
      </c>
      <c r="B52" s="90" t="s">
        <v>1383</v>
      </c>
      <c r="C52" s="90" t="s">
        <v>1384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ht="11.25" x14ac:dyDescent="0.2">
      <c r="A53" s="89">
        <v>43</v>
      </c>
      <c r="B53" s="90" t="s">
        <v>1385</v>
      </c>
      <c r="C53" s="90" t="s">
        <v>1386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ht="11.25" x14ac:dyDescent="0.2">
      <c r="A54" s="89">
        <v>44</v>
      </c>
      <c r="B54" s="90" t="s">
        <v>1387</v>
      </c>
      <c r="C54" s="90" t="s">
        <v>1388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ht="11.25" x14ac:dyDescent="0.2">
      <c r="A55" s="89">
        <v>45</v>
      </c>
      <c r="B55" s="90" t="s">
        <v>1389</v>
      </c>
      <c r="C55" s="90" t="s">
        <v>1390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1391</v>
      </c>
      <c r="C56" s="90" t="s">
        <v>1392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1393</v>
      </c>
      <c r="C57" s="90" t="s">
        <v>1394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ht="11.25" x14ac:dyDescent="0.2">
      <c r="A58" s="89">
        <v>48</v>
      </c>
      <c r="B58" s="90" t="s">
        <v>1395</v>
      </c>
      <c r="C58" s="90" t="s">
        <v>1396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ht="11.25" x14ac:dyDescent="0.2">
      <c r="A59" s="89">
        <v>49</v>
      </c>
      <c r="B59" s="90" t="s">
        <v>1397</v>
      </c>
      <c r="C59" s="90" t="s">
        <v>1398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1399</v>
      </c>
      <c r="C60" s="90" t="s">
        <v>1400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1401</v>
      </c>
      <c r="C61" s="90" t="s">
        <v>1402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1403</v>
      </c>
      <c r="C62" s="90" t="s">
        <v>1404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1405</v>
      </c>
      <c r="C63" s="90" t="s">
        <v>1406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1407</v>
      </c>
      <c r="C64" s="90" t="s">
        <v>1408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1409</v>
      </c>
      <c r="C65" s="90" t="s">
        <v>1410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1411</v>
      </c>
      <c r="C66" s="90" t="s">
        <v>1412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1413</v>
      </c>
      <c r="C67" s="90" t="s">
        <v>1414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1415</v>
      </c>
      <c r="C68" s="90" t="s">
        <v>1416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1417</v>
      </c>
      <c r="C69" s="90" t="s">
        <v>1418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ht="11.25" x14ac:dyDescent="0.2">
      <c r="A70" s="89">
        <v>60</v>
      </c>
      <c r="B70" s="90" t="s">
        <v>1419</v>
      </c>
      <c r="C70" s="90" t="s">
        <v>1420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2.5" x14ac:dyDescent="0.2">
      <c r="A71" s="89">
        <v>61</v>
      </c>
      <c r="B71" s="90" t="s">
        <v>1421</v>
      </c>
      <c r="C71" s="90" t="s">
        <v>1422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2.5" x14ac:dyDescent="0.2">
      <c r="A72" s="89">
        <v>62</v>
      </c>
      <c r="B72" s="90" t="s">
        <v>1423</v>
      </c>
      <c r="C72" s="90" t="s">
        <v>1424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ht="11.25" x14ac:dyDescent="0.2">
      <c r="A73" s="89">
        <v>63</v>
      </c>
      <c r="B73" s="90" t="s">
        <v>1425</v>
      </c>
      <c r="C73" s="90" t="s">
        <v>1426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ht="11.25" x14ac:dyDescent="0.2">
      <c r="A74" s="89">
        <v>64</v>
      </c>
      <c r="B74" s="90" t="s">
        <v>1427</v>
      </c>
      <c r="C74" s="90" t="s">
        <v>1428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ht="11.25" x14ac:dyDescent="0.2">
      <c r="A75" s="89">
        <v>65</v>
      </c>
      <c r="B75" s="90" t="s">
        <v>1429</v>
      </c>
      <c r="C75" s="90" t="s">
        <v>1430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ht="11.25" x14ac:dyDescent="0.2">
      <c r="A76" s="89">
        <v>66</v>
      </c>
      <c r="B76" s="90" t="s">
        <v>1431</v>
      </c>
      <c r="C76" s="90" t="s">
        <v>1432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ht="22.5" x14ac:dyDescent="0.2">
      <c r="A77" s="89">
        <v>67</v>
      </c>
      <c r="B77" s="90" t="s">
        <v>1433</v>
      </c>
      <c r="C77" s="90" t="s">
        <v>1434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2.5" x14ac:dyDescent="0.2">
      <c r="A78" s="89">
        <v>68</v>
      </c>
      <c r="B78" s="90" t="s">
        <v>1435</v>
      </c>
      <c r="C78" s="90" t="s">
        <v>1436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ht="11.25" x14ac:dyDescent="0.2">
      <c r="A79" s="89">
        <v>69</v>
      </c>
      <c r="B79" s="90" t="s">
        <v>1437</v>
      </c>
      <c r="C79" s="90" t="s">
        <v>1438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ht="11.25" x14ac:dyDescent="0.2">
      <c r="A80" s="89">
        <v>70</v>
      </c>
      <c r="B80" s="90" t="s">
        <v>1439</v>
      </c>
      <c r="C80" s="90" t="s">
        <v>1440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ht="11.25" x14ac:dyDescent="0.2">
      <c r="A81" s="89">
        <v>71</v>
      </c>
      <c r="B81" s="90" t="s">
        <v>1441</v>
      </c>
      <c r="C81" s="90" t="s">
        <v>1442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ht="11.25" x14ac:dyDescent="0.2">
      <c r="A82" s="89">
        <v>72</v>
      </c>
      <c r="B82" s="90" t="s">
        <v>1443</v>
      </c>
      <c r="C82" s="90" t="s">
        <v>1444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ht="11.25" x14ac:dyDescent="0.2">
      <c r="A83" s="89">
        <v>73</v>
      </c>
      <c r="B83" s="90" t="s">
        <v>1445</v>
      </c>
      <c r="C83" s="90" t="s">
        <v>1446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2.5" x14ac:dyDescent="0.2">
      <c r="A84" s="89">
        <v>74</v>
      </c>
      <c r="B84" s="90" t="s">
        <v>1447</v>
      </c>
      <c r="C84" s="90" t="s">
        <v>1448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2.5" x14ac:dyDescent="0.2">
      <c r="A85" s="89">
        <v>75</v>
      </c>
      <c r="B85" s="90" t="s">
        <v>1449</v>
      </c>
      <c r="C85" s="90" t="s">
        <v>1450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2.5" x14ac:dyDescent="0.2">
      <c r="A86" s="89">
        <v>76</v>
      </c>
      <c r="B86" s="90" t="s">
        <v>1451</v>
      </c>
      <c r="C86" s="90" t="s">
        <v>1452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2.5" x14ac:dyDescent="0.2">
      <c r="A87" s="89">
        <v>77</v>
      </c>
      <c r="B87" s="90" t="s">
        <v>1453</v>
      </c>
      <c r="C87" s="90" t="s">
        <v>1454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ht="11.25" x14ac:dyDescent="0.2">
      <c r="A88" s="89">
        <v>78</v>
      </c>
      <c r="B88" s="90" t="s">
        <v>1455</v>
      </c>
      <c r="C88" s="90" t="s">
        <v>1456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ht="11.25" x14ac:dyDescent="0.2">
      <c r="A89" s="89">
        <v>79</v>
      </c>
      <c r="B89" s="90" t="s">
        <v>1457</v>
      </c>
      <c r="C89" s="90" t="s">
        <v>1458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ht="22.5" x14ac:dyDescent="0.2">
      <c r="A90" s="89">
        <v>80</v>
      </c>
      <c r="B90" s="90" t="s">
        <v>1459</v>
      </c>
      <c r="C90" s="90" t="s">
        <v>1460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ht="11.25" x14ac:dyDescent="0.2">
      <c r="A91" s="89">
        <v>81</v>
      </c>
      <c r="B91" s="90" t="s">
        <v>1461</v>
      </c>
      <c r="C91" s="90" t="s">
        <v>1462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ht="11.25" x14ac:dyDescent="0.2">
      <c r="A92" s="89">
        <v>82</v>
      </c>
      <c r="B92" s="90" t="s">
        <v>1463</v>
      </c>
      <c r="C92" s="90" t="s">
        <v>1464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2.5" x14ac:dyDescent="0.2">
      <c r="A93" s="89">
        <v>83</v>
      </c>
      <c r="B93" s="90" t="s">
        <v>1465</v>
      </c>
      <c r="C93" s="90" t="s">
        <v>1466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ht="11.25" x14ac:dyDescent="0.2">
      <c r="A94" s="89">
        <v>84</v>
      </c>
      <c r="B94" s="90" t="s">
        <v>1467</v>
      </c>
      <c r="C94" s="90" t="s">
        <v>1468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2.5" x14ac:dyDescent="0.2">
      <c r="A95" s="89">
        <v>85</v>
      </c>
      <c r="B95" s="90" t="s">
        <v>1469</v>
      </c>
      <c r="C95" s="90" t="s">
        <v>1470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ht="11.25" x14ac:dyDescent="0.2">
      <c r="A96" s="89">
        <v>86</v>
      </c>
      <c r="B96" s="90" t="s">
        <v>1471</v>
      </c>
      <c r="C96" s="90" t="s">
        <v>1472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ht="22.5" x14ac:dyDescent="0.2">
      <c r="A97" s="89">
        <v>87</v>
      </c>
      <c r="B97" s="90" t="s">
        <v>1473</v>
      </c>
      <c r="C97" s="90" t="s">
        <v>1474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2.5" x14ac:dyDescent="0.2">
      <c r="A98" s="89">
        <v>88</v>
      </c>
      <c r="B98" s="90" t="s">
        <v>1475</v>
      </c>
      <c r="C98" s="90" t="s">
        <v>1476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ht="11.25" x14ac:dyDescent="0.2">
      <c r="A99" s="89">
        <v>89</v>
      </c>
      <c r="B99" s="90" t="s">
        <v>1477</v>
      </c>
      <c r="C99" s="90" t="s">
        <v>1478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ht="11.25" x14ac:dyDescent="0.2">
      <c r="A100" s="89">
        <v>90</v>
      </c>
      <c r="B100" s="90" t="s">
        <v>1479</v>
      </c>
      <c r="C100" s="90" t="s">
        <v>1480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2.75" x14ac:dyDescent="0.2">
      <c r="A101" s="83"/>
      <c r="B101" s="84"/>
      <c r="C101" s="52" t="s">
        <v>2056</v>
      </c>
      <c r="D101" s="85"/>
      <c r="E101" s="86"/>
      <c r="F101" s="87"/>
      <c r="G101" s="87"/>
      <c r="H101" s="112"/>
    </row>
    <row r="102" spans="1:8" ht="11.25" x14ac:dyDescent="0.2">
      <c r="A102" s="89">
        <v>91</v>
      </c>
      <c r="B102" s="90" t="s">
        <v>1481</v>
      </c>
      <c r="C102" s="90" t="s">
        <v>1482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ht="22.5" x14ac:dyDescent="0.2">
      <c r="A103" s="89">
        <v>92</v>
      </c>
      <c r="B103" s="90" t="s">
        <v>1483</v>
      </c>
      <c r="C103" s="90" t="s">
        <v>1484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ht="11.25" x14ac:dyDescent="0.2">
      <c r="A104" s="89">
        <v>93</v>
      </c>
      <c r="B104" s="90" t="s">
        <v>1485</v>
      </c>
      <c r="C104" s="90" t="s">
        <v>1486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ht="11.25" x14ac:dyDescent="0.2">
      <c r="A105" s="89">
        <v>94</v>
      </c>
      <c r="B105" s="90" t="s">
        <v>1487</v>
      </c>
      <c r="C105" s="90" t="s">
        <v>1488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ht="11.25" x14ac:dyDescent="0.2">
      <c r="A106" s="89">
        <v>95</v>
      </c>
      <c r="B106" s="90" t="s">
        <v>1489</v>
      </c>
      <c r="C106" s="90" t="s">
        <v>1490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ht="11.25" x14ac:dyDescent="0.2">
      <c r="A107" s="89">
        <v>96</v>
      </c>
      <c r="B107" s="90" t="s">
        <v>1491</v>
      </c>
      <c r="C107" s="90" t="s">
        <v>1492</v>
      </c>
      <c r="D107" s="91" t="s">
        <v>1258</v>
      </c>
      <c r="E107" s="92">
        <v>187</v>
      </c>
      <c r="F107" s="137"/>
      <c r="G107" s="93">
        <f t="shared" si="1"/>
        <v>0</v>
      </c>
      <c r="H107" s="118"/>
    </row>
    <row r="108" spans="1:8" ht="11.25" x14ac:dyDescent="0.2">
      <c r="A108" s="89">
        <v>97</v>
      </c>
      <c r="B108" s="90" t="s">
        <v>1493</v>
      </c>
      <c r="C108" s="90" t="s">
        <v>1494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2.75" x14ac:dyDescent="0.2">
      <c r="A109" s="83"/>
      <c r="B109" s="84"/>
      <c r="C109" s="52" t="s">
        <v>2053</v>
      </c>
      <c r="D109" s="85"/>
      <c r="E109" s="86"/>
      <c r="F109" s="87"/>
      <c r="G109" s="87"/>
      <c r="H109" s="112"/>
    </row>
    <row r="110" spans="1:8" ht="11.25" x14ac:dyDescent="0.2">
      <c r="A110" s="89">
        <v>98</v>
      </c>
      <c r="B110" s="90" t="s">
        <v>1495</v>
      </c>
      <c r="C110" s="90" t="s">
        <v>1496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ht="11.25" x14ac:dyDescent="0.2">
      <c r="A111" s="89">
        <v>99</v>
      </c>
      <c r="B111" s="90" t="s">
        <v>1497</v>
      </c>
      <c r="C111" s="90" t="s">
        <v>1498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ht="11.25" x14ac:dyDescent="0.2">
      <c r="A112" s="89">
        <v>100</v>
      </c>
      <c r="B112" s="90" t="s">
        <v>1499</v>
      </c>
      <c r="C112" s="90" t="s">
        <v>1500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ht="11.25" x14ac:dyDescent="0.2">
      <c r="A113" s="89">
        <v>101</v>
      </c>
      <c r="B113" s="90" t="s">
        <v>1501</v>
      </c>
      <c r="C113" s="90" t="s">
        <v>1502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ht="11.25" x14ac:dyDescent="0.2">
      <c r="A114" s="89">
        <v>102</v>
      </c>
      <c r="B114" s="90" t="s">
        <v>1503</v>
      </c>
      <c r="C114" s="90" t="s">
        <v>1504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ht="11.25" x14ac:dyDescent="0.2">
      <c r="A115" s="89">
        <v>103</v>
      </c>
      <c r="B115" s="90" t="s">
        <v>1505</v>
      </c>
      <c r="C115" s="90" t="s">
        <v>1506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2.5" x14ac:dyDescent="0.2">
      <c r="A116" s="89">
        <v>104</v>
      </c>
      <c r="B116" s="90" t="s">
        <v>1507</v>
      </c>
      <c r="C116" s="90" t="s">
        <v>1508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ht="22.5" x14ac:dyDescent="0.2">
      <c r="A117" s="89">
        <v>105</v>
      </c>
      <c r="B117" s="90" t="s">
        <v>1509</v>
      </c>
      <c r="C117" s="90" t="s">
        <v>1510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ht="11.25" x14ac:dyDescent="0.2">
      <c r="A118" s="89">
        <v>106</v>
      </c>
      <c r="B118" s="90" t="s">
        <v>1511</v>
      </c>
      <c r="C118" s="90" t="s">
        <v>1512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ht="11.25" x14ac:dyDescent="0.2">
      <c r="A119" s="89">
        <v>107</v>
      </c>
      <c r="B119" s="90" t="s">
        <v>1513</v>
      </c>
      <c r="C119" s="90" t="s">
        <v>1514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ht="11.25" x14ac:dyDescent="0.2">
      <c r="A120" s="89">
        <v>108</v>
      </c>
      <c r="B120" s="90" t="s">
        <v>1515</v>
      </c>
      <c r="C120" s="90" t="s">
        <v>1516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ht="11.25" x14ac:dyDescent="0.2">
      <c r="A121" s="89">
        <v>109</v>
      </c>
      <c r="B121" s="90" t="s">
        <v>1517</v>
      </c>
      <c r="C121" s="90" t="s">
        <v>1518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2.5" x14ac:dyDescent="0.2">
      <c r="A122" s="89">
        <v>110</v>
      </c>
      <c r="B122" s="90" t="s">
        <v>1519</v>
      </c>
      <c r="C122" s="90" t="s">
        <v>1520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ht="11.25" x14ac:dyDescent="0.2">
      <c r="A123" s="89">
        <v>111</v>
      </c>
      <c r="B123" s="90" t="s">
        <v>1521</v>
      </c>
      <c r="C123" s="90" t="s">
        <v>1522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ht="11.25" x14ac:dyDescent="0.2">
      <c r="A124" s="89">
        <v>112</v>
      </c>
      <c r="B124" s="90" t="s">
        <v>1523</v>
      </c>
      <c r="C124" s="90" t="s">
        <v>1524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ht="11.25" x14ac:dyDescent="0.2">
      <c r="A125" s="89">
        <v>113</v>
      </c>
      <c r="B125" s="90" t="s">
        <v>1525</v>
      </c>
      <c r="C125" s="90" t="s">
        <v>1526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ht="11.25" x14ac:dyDescent="0.2">
      <c r="A126" s="89">
        <v>114</v>
      </c>
      <c r="B126" s="90" t="s">
        <v>1527</v>
      </c>
      <c r="C126" s="90" t="s">
        <v>1528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ht="11.25" x14ac:dyDescent="0.2">
      <c r="A127" s="89">
        <v>115</v>
      </c>
      <c r="B127" s="90" t="s">
        <v>1529</v>
      </c>
      <c r="C127" s="90" t="s">
        <v>1530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ht="11.25" x14ac:dyDescent="0.2">
      <c r="A128" s="89">
        <v>116</v>
      </c>
      <c r="B128" s="90" t="s">
        <v>1531</v>
      </c>
      <c r="C128" s="90" t="s">
        <v>1532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ht="11.25" x14ac:dyDescent="0.2">
      <c r="A129" s="89">
        <v>117</v>
      </c>
      <c r="B129" s="90" t="s">
        <v>1533</v>
      </c>
      <c r="C129" s="90" t="s">
        <v>1534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ht="11.25" x14ac:dyDescent="0.2">
      <c r="A130" s="89">
        <v>118</v>
      </c>
      <c r="B130" s="90" t="s">
        <v>1535</v>
      </c>
      <c r="C130" s="90" t="s">
        <v>1536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ht="11.25" x14ac:dyDescent="0.2">
      <c r="A131" s="89">
        <v>119</v>
      </c>
      <c r="B131" s="90" t="s">
        <v>1537</v>
      </c>
      <c r="C131" s="90" t="s">
        <v>1538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ht="11.25" x14ac:dyDescent="0.2">
      <c r="A132" s="89">
        <v>120</v>
      </c>
      <c r="B132" s="90" t="s">
        <v>1539</v>
      </c>
      <c r="C132" s="90" t="s">
        <v>1540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ht="11.25" x14ac:dyDescent="0.2">
      <c r="A133" s="89">
        <v>121</v>
      </c>
      <c r="B133" s="90" t="s">
        <v>1541</v>
      </c>
      <c r="C133" s="90" t="s">
        <v>1542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ht="11.25" x14ac:dyDescent="0.2">
      <c r="A134" s="89">
        <v>122</v>
      </c>
      <c r="B134" s="90" t="s">
        <v>1543</v>
      </c>
      <c r="C134" s="90" t="s">
        <v>1544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ht="11.25" x14ac:dyDescent="0.2">
      <c r="A135" s="89">
        <v>123</v>
      </c>
      <c r="B135" s="90" t="s">
        <v>1545</v>
      </c>
      <c r="C135" s="90" t="s">
        <v>1546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ht="11.25" x14ac:dyDescent="0.2">
      <c r="A136" s="89">
        <v>124</v>
      </c>
      <c r="B136" s="90" t="s">
        <v>1547</v>
      </c>
      <c r="C136" s="90" t="s">
        <v>1548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ht="11.25" x14ac:dyDescent="0.2">
      <c r="A137" s="89">
        <v>125</v>
      </c>
      <c r="B137" s="90" t="s">
        <v>1549</v>
      </c>
      <c r="C137" s="90" t="s">
        <v>1550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2.5" x14ac:dyDescent="0.2">
      <c r="A138" s="89">
        <v>126</v>
      </c>
      <c r="B138" s="90" t="s">
        <v>1551</v>
      </c>
      <c r="C138" s="90" t="s">
        <v>1552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2.5" x14ac:dyDescent="0.2">
      <c r="A139" s="89">
        <v>127</v>
      </c>
      <c r="B139" s="90" t="s">
        <v>1553</v>
      </c>
      <c r="C139" s="90" t="s">
        <v>1554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ht="11.25" x14ac:dyDescent="0.2">
      <c r="A140" s="89">
        <v>128</v>
      </c>
      <c r="B140" s="90" t="s">
        <v>1555</v>
      </c>
      <c r="C140" s="90" t="s">
        <v>1556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ht="11.25" x14ac:dyDescent="0.2">
      <c r="A141" s="89">
        <v>129</v>
      </c>
      <c r="B141" s="90" t="s">
        <v>1557</v>
      </c>
      <c r="C141" s="90" t="s">
        <v>1558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2.75" x14ac:dyDescent="0.2">
      <c r="A142" s="83"/>
      <c r="B142" s="84"/>
      <c r="C142" s="52" t="s">
        <v>2055</v>
      </c>
      <c r="D142" s="85"/>
      <c r="E142" s="86"/>
      <c r="F142" s="87"/>
      <c r="G142" s="87"/>
      <c r="H142" s="112"/>
    </row>
    <row r="143" spans="1:8" ht="11.25" x14ac:dyDescent="0.2">
      <c r="A143" s="89">
        <v>130</v>
      </c>
      <c r="B143" s="90" t="s">
        <v>1559</v>
      </c>
      <c r="C143" s="90" t="s">
        <v>1560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ht="11.25" x14ac:dyDescent="0.2">
      <c r="A144" s="89">
        <v>131</v>
      </c>
      <c r="B144" s="90" t="s">
        <v>1561</v>
      </c>
      <c r="C144" s="90" t="s">
        <v>1562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ht="11.25" x14ac:dyDescent="0.2">
      <c r="A145" s="89">
        <v>132</v>
      </c>
      <c r="B145" s="90" t="s">
        <v>1563</v>
      </c>
      <c r="C145" s="90" t="s">
        <v>1564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ht="11.25" x14ac:dyDescent="0.2">
      <c r="A146" s="89">
        <v>133</v>
      </c>
      <c r="B146" s="90" t="s">
        <v>1565</v>
      </c>
      <c r="C146" s="90" t="s">
        <v>1566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ht="11.25" x14ac:dyDescent="0.2">
      <c r="A147" s="89">
        <v>134</v>
      </c>
      <c r="B147" s="90" t="s">
        <v>1567</v>
      </c>
      <c r="C147" s="90" t="s">
        <v>1568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2.75" x14ac:dyDescent="0.2">
      <c r="A148" s="83"/>
      <c r="B148" s="84"/>
      <c r="C148" s="52" t="s">
        <v>2054</v>
      </c>
      <c r="D148" s="85"/>
      <c r="E148" s="86"/>
      <c r="F148" s="87"/>
      <c r="G148" s="87"/>
      <c r="H148" s="112"/>
    </row>
    <row r="149" spans="1:11" ht="11.25" x14ac:dyDescent="0.2">
      <c r="A149" s="89">
        <v>135</v>
      </c>
      <c r="B149" s="90" t="s">
        <v>1569</v>
      </c>
      <c r="C149" s="90" t="s">
        <v>1570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ht="11.25" x14ac:dyDescent="0.2">
      <c r="A150" s="89">
        <v>136</v>
      </c>
      <c r="B150" s="90" t="s">
        <v>1571</v>
      </c>
      <c r="C150" s="90" t="s">
        <v>1572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2.5" x14ac:dyDescent="0.2">
      <c r="A151" s="89">
        <v>137</v>
      </c>
      <c r="B151" s="90" t="s">
        <v>1573</v>
      </c>
      <c r="C151" s="90" t="s">
        <v>1574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5" x14ac:dyDescent="0.25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XO42b1e/Ero0KKonsMrKqKueKAuHnNo+dio4ENX61PrzB0RnXyoBVtI/5FT1I74Y/ze+/LXgWILvsjTirvwItA==" saltValue="cBkOU3v+pXN4czKRF0MnVg==" spinCount="100000" sheet="1" objects="1" scenarios="1"/>
  <dataValidations count="1">
    <dataValidation type="decimal" operator="equal" allowBlank="1" showInputMessage="1" showErrorMessage="1" error="Neplatný počet desatinných miest!" sqref="F9:F151" xr:uid="{00000000-0002-0000-0D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A1:H53"/>
  <sheetViews>
    <sheetView showGridLines="0" topLeftCell="A18" workbookViewId="0">
      <selection activeCell="L35" sqref="L3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2085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33</v>
      </c>
      <c r="C8" s="84" t="s">
        <v>989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1238</v>
      </c>
      <c r="C9" s="90" t="s">
        <v>1239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ht="11.25" x14ac:dyDescent="0.2">
      <c r="A10" s="89">
        <v>2</v>
      </c>
      <c r="B10" s="90" t="s">
        <v>1240</v>
      </c>
      <c r="C10" s="90" t="s">
        <v>1241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2.5" x14ac:dyDescent="0.2">
      <c r="A11" s="89">
        <v>3</v>
      </c>
      <c r="B11" s="90" t="s">
        <v>1242</v>
      </c>
      <c r="C11" s="90" t="s">
        <v>1243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895</v>
      </c>
      <c r="C12" s="84" t="s">
        <v>896</v>
      </c>
      <c r="D12" s="85"/>
      <c r="E12" s="86"/>
      <c r="F12" s="87"/>
      <c r="G12" s="87"/>
      <c r="H12" s="112"/>
    </row>
    <row r="13" spans="1:8" ht="22.5" x14ac:dyDescent="0.2">
      <c r="A13" s="89">
        <v>4</v>
      </c>
      <c r="B13" s="90" t="s">
        <v>1168</v>
      </c>
      <c r="C13" s="90" t="s">
        <v>1169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5" x14ac:dyDescent="0.25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2.75" x14ac:dyDescent="0.2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ht="22.5" x14ac:dyDescent="0.2">
      <c r="A16" s="89">
        <v>5</v>
      </c>
      <c r="B16" s="90" t="s">
        <v>1244</v>
      </c>
      <c r="C16" s="90" t="s">
        <v>1245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ht="11.25" x14ac:dyDescent="0.2">
      <c r="A17" s="94">
        <v>6</v>
      </c>
      <c r="B17" s="95" t="s">
        <v>1246</v>
      </c>
      <c r="C17" s="95" t="s">
        <v>1247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2.5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2.5" x14ac:dyDescent="0.2">
      <c r="A19" s="89">
        <v>8</v>
      </c>
      <c r="B19" s="90" t="s">
        <v>1248</v>
      </c>
      <c r="C19" s="90" t="s">
        <v>1249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2.5" x14ac:dyDescent="0.2">
      <c r="A20" s="94">
        <v>9</v>
      </c>
      <c r="B20" s="95" t="s">
        <v>1250</v>
      </c>
      <c r="C20" s="95" t="s">
        <v>1251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2.5" x14ac:dyDescent="0.2">
      <c r="A21" s="94">
        <v>10</v>
      </c>
      <c r="B21" s="95" t="s">
        <v>1252</v>
      </c>
      <c r="C21" s="95" t="s">
        <v>1253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ht="11.25" x14ac:dyDescent="0.2">
      <c r="A22" s="89">
        <v>11</v>
      </c>
      <c r="B22" s="90" t="s">
        <v>1254</v>
      </c>
      <c r="C22" s="90" t="s">
        <v>1255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ht="11.25" x14ac:dyDescent="0.2">
      <c r="A23" s="94">
        <v>12</v>
      </c>
      <c r="B23" s="95" t="s">
        <v>1256</v>
      </c>
      <c r="C23" s="95" t="s">
        <v>1257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ht="11.25" x14ac:dyDescent="0.2">
      <c r="A24" s="89">
        <v>13</v>
      </c>
      <c r="B24" s="90" t="s">
        <v>1259</v>
      </c>
      <c r="C24" s="90" t="s">
        <v>1260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ht="11.25" x14ac:dyDescent="0.2">
      <c r="A25" s="89">
        <v>14</v>
      </c>
      <c r="B25" s="90" t="s">
        <v>1261</v>
      </c>
      <c r="C25" s="90" t="s">
        <v>1262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ht="11.25" x14ac:dyDescent="0.2">
      <c r="A26" s="94">
        <v>15</v>
      </c>
      <c r="B26" s="95" t="s">
        <v>1263</v>
      </c>
      <c r="C26" s="95" t="s">
        <v>1264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ht="11.25" x14ac:dyDescent="0.2">
      <c r="A27" s="89">
        <v>16</v>
      </c>
      <c r="B27" s="90" t="s">
        <v>1265</v>
      </c>
      <c r="C27" s="90" t="s">
        <v>1266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ht="11.25" x14ac:dyDescent="0.2">
      <c r="A28" s="94">
        <v>17</v>
      </c>
      <c r="B28" s="95" t="s">
        <v>1267</v>
      </c>
      <c r="C28" s="95" t="s">
        <v>1268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ht="11.25" x14ac:dyDescent="0.2">
      <c r="A29" s="94">
        <v>18</v>
      </c>
      <c r="B29" s="95" t="s">
        <v>1269</v>
      </c>
      <c r="C29" s="95" t="s">
        <v>1270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ht="11.25" x14ac:dyDescent="0.2">
      <c r="A30" s="94">
        <v>19</v>
      </c>
      <c r="B30" s="95" t="s">
        <v>1271</v>
      </c>
      <c r="C30" s="95" t="s">
        <v>1272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ht="11.25" x14ac:dyDescent="0.2">
      <c r="A31" s="89">
        <v>20</v>
      </c>
      <c r="B31" s="90" t="s">
        <v>1273</v>
      </c>
      <c r="C31" s="90" t="s">
        <v>1274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2.75" x14ac:dyDescent="0.2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2.5" x14ac:dyDescent="0.2">
      <c r="A33" s="89">
        <v>21</v>
      </c>
      <c r="B33" s="90" t="s">
        <v>1275</v>
      </c>
      <c r="C33" s="90" t="s">
        <v>1276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2.5" x14ac:dyDescent="0.2">
      <c r="A34" s="89">
        <v>22</v>
      </c>
      <c r="B34" s="90" t="s">
        <v>1277</v>
      </c>
      <c r="C34" s="90" t="s">
        <v>1278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2.5" x14ac:dyDescent="0.2">
      <c r="A35" s="89">
        <v>23</v>
      </c>
      <c r="B35" s="90" t="s">
        <v>1279</v>
      </c>
      <c r="C35" s="90" t="s">
        <v>1280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ht="11.25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25</v>
      </c>
      <c r="B37" s="95" t="s">
        <v>1281</v>
      </c>
      <c r="C37" s="95" t="s">
        <v>1282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2.5" x14ac:dyDescent="0.2">
      <c r="A38" s="89">
        <v>26</v>
      </c>
      <c r="B38" s="90" t="s">
        <v>620</v>
      </c>
      <c r="C38" s="90" t="s">
        <v>1234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2.5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ht="11.25" x14ac:dyDescent="0.2">
      <c r="A41" s="94">
        <v>29</v>
      </c>
      <c r="B41" s="95" t="s">
        <v>1283</v>
      </c>
      <c r="C41" s="95" t="s">
        <v>1284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2.5" x14ac:dyDescent="0.2">
      <c r="A42" s="89">
        <v>30</v>
      </c>
      <c r="B42" s="90" t="s">
        <v>1285</v>
      </c>
      <c r="C42" s="90" t="s">
        <v>1286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ht="11.25" x14ac:dyDescent="0.2">
      <c r="A43" s="94">
        <v>31</v>
      </c>
      <c r="B43" s="95" t="s">
        <v>1287</v>
      </c>
      <c r="C43" s="95" t="s">
        <v>1288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2.5" x14ac:dyDescent="0.2">
      <c r="A44" s="89">
        <v>32</v>
      </c>
      <c r="B44" s="90" t="s">
        <v>1289</v>
      </c>
      <c r="C44" s="90" t="s">
        <v>1290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2.5" x14ac:dyDescent="0.2">
      <c r="A45" s="94">
        <v>33</v>
      </c>
      <c r="B45" s="95" t="s">
        <v>1291</v>
      </c>
      <c r="C45" s="95" t="s">
        <v>1292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2.5" x14ac:dyDescent="0.2">
      <c r="A46" s="89">
        <v>34</v>
      </c>
      <c r="B46" s="90" t="s">
        <v>1293</v>
      </c>
      <c r="C46" s="90" t="s">
        <v>1294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2.5" x14ac:dyDescent="0.2">
      <c r="A47" s="89">
        <v>35</v>
      </c>
      <c r="B47" s="90" t="s">
        <v>1295</v>
      </c>
      <c r="C47" s="90" t="s">
        <v>1296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2.5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ht="11.25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ht="11.25" x14ac:dyDescent="0.2">
      <c r="A51" s="89">
        <v>38</v>
      </c>
      <c r="B51" s="90" t="s">
        <v>1297</v>
      </c>
      <c r="C51" s="90" t="s">
        <v>1298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ht="11.25" x14ac:dyDescent="0.2">
      <c r="A52" s="89">
        <v>39</v>
      </c>
      <c r="B52" s="90" t="s">
        <v>1299</v>
      </c>
      <c r="C52" s="90" t="s">
        <v>1300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5" x14ac:dyDescent="0.25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p57LyOp52dvOUdt0bi1Z0B01xJA/OU27FBPSxn85rB6hCYdq3dhGmJf057toNm59iR9+Zmid+g+2+QNGwGmmdQ==" saltValue="b4vuAG6La6uIRSbinAp4Jg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 xr:uid="{00000000-0002-0000-0E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5" defaultRowHeight="10.5" x14ac:dyDescent="0.15"/>
  <cols>
    <col min="1" max="1" width="4.83203125" style="105" customWidth="1"/>
    <col min="2" max="2" width="16.16406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32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1575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125"/>
      <c r="E5" s="43"/>
      <c r="F5" s="43"/>
      <c r="G5" s="43"/>
      <c r="H5" s="43"/>
    </row>
    <row r="6" spans="1:8" ht="33.75" x14ac:dyDescent="0.15">
      <c r="A6" s="15" t="s">
        <v>2047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2.75" x14ac:dyDescent="0.2">
      <c r="A8" s="83"/>
      <c r="B8" s="84"/>
      <c r="C8" s="52" t="s">
        <v>2052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1576</v>
      </c>
      <c r="C9" s="90" t="s">
        <v>1577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2.5" x14ac:dyDescent="0.2">
      <c r="A10" s="89">
        <v>2</v>
      </c>
      <c r="B10" s="90" t="s">
        <v>1578</v>
      </c>
      <c r="C10" s="90" t="s">
        <v>1579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2.5" x14ac:dyDescent="0.2">
      <c r="A11" s="89">
        <v>3</v>
      </c>
      <c r="B11" s="90" t="s">
        <v>1580</v>
      </c>
      <c r="C11" s="90" t="s">
        <v>1581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ht="11.25" x14ac:dyDescent="0.2">
      <c r="A12" s="89">
        <v>4</v>
      </c>
      <c r="B12" s="90" t="s">
        <v>1582</v>
      </c>
      <c r="C12" s="90" t="s">
        <v>1583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1584</v>
      </c>
      <c r="C13" s="90" t="s">
        <v>1585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1586</v>
      </c>
      <c r="C14" s="90" t="s">
        <v>1587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1588</v>
      </c>
      <c r="C15" s="90" t="s">
        <v>1589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1590</v>
      </c>
      <c r="C16" s="90" t="s">
        <v>1591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2.5" x14ac:dyDescent="0.2">
      <c r="A17" s="89">
        <v>9</v>
      </c>
      <c r="B17" s="90" t="s">
        <v>1592</v>
      </c>
      <c r="C17" s="90" t="s">
        <v>1593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2.75" x14ac:dyDescent="0.2">
      <c r="A18" s="83"/>
      <c r="B18" s="84"/>
      <c r="C18" s="52" t="s">
        <v>2058</v>
      </c>
      <c r="D18" s="84"/>
      <c r="E18" s="86"/>
      <c r="F18" s="87"/>
      <c r="G18" s="87"/>
      <c r="H18" s="112"/>
    </row>
    <row r="19" spans="1:8" ht="11.25" x14ac:dyDescent="0.2">
      <c r="A19" s="89">
        <v>10</v>
      </c>
      <c r="B19" s="90" t="s">
        <v>1594</v>
      </c>
      <c r="C19" s="90" t="s">
        <v>1595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2.75" x14ac:dyDescent="0.2">
      <c r="A20" s="83"/>
      <c r="B20" s="84"/>
      <c r="C20" s="52" t="s">
        <v>2057</v>
      </c>
      <c r="D20" s="84"/>
      <c r="E20" s="86"/>
      <c r="F20" s="87"/>
      <c r="G20" s="87"/>
      <c r="H20" s="112"/>
    </row>
    <row r="21" spans="1:8" ht="11.25" x14ac:dyDescent="0.2">
      <c r="A21" s="89">
        <v>11</v>
      </c>
      <c r="B21" s="90" t="s">
        <v>1563</v>
      </c>
      <c r="C21" s="90" t="s">
        <v>1564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12</v>
      </c>
      <c r="B22" s="90" t="s">
        <v>1565</v>
      </c>
      <c r="C22" s="90" t="s">
        <v>1566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ht="11.25" x14ac:dyDescent="0.2">
      <c r="A23" s="89">
        <v>13</v>
      </c>
      <c r="B23" s="90" t="s">
        <v>1596</v>
      </c>
      <c r="C23" s="90" t="s">
        <v>1597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ht="11.25" x14ac:dyDescent="0.2">
      <c r="A24" s="89">
        <v>14</v>
      </c>
      <c r="B24" s="90" t="s">
        <v>1567</v>
      </c>
      <c r="C24" s="90" t="s">
        <v>1568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5" x14ac:dyDescent="0.25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fmDVgj8MeyHrASOZgRNvMW4vB64lsMg54pYcZUn/XFENHQAdxYWQq03KA3Ab7Df4ImxZNsmclv3DotzvRyg1Jg==" saltValue="diHurokWKPNAoa3b+rUjVA==" spinCount="100000" sheet="1" objects="1" scenarios="1"/>
  <dataValidations count="1">
    <dataValidation type="decimal" operator="equal" allowBlank="1" showInputMessage="1" showErrorMessage="1" error="Neplatný počet desatinných miest!" sqref="F9:F17 F19 F21:F24" xr:uid="{00000000-0002-0000-0F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pageSetUpPr fitToPage="1"/>
  </sheetPr>
  <dimension ref="A1:H33"/>
  <sheetViews>
    <sheetView showGridLines="0" topLeftCell="A16" workbookViewId="0">
      <selection activeCell="H22" sqref="H2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2115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84"/>
      <c r="B5" s="185"/>
      <c r="C5" s="185"/>
      <c r="D5" s="8"/>
      <c r="E5" s="6"/>
      <c r="F5" s="9"/>
      <c r="G5" s="9"/>
      <c r="H5" s="31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1598</v>
      </c>
      <c r="C9" s="90" t="s">
        <v>1599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3.75" x14ac:dyDescent="0.2">
      <c r="A10" s="89">
        <v>3</v>
      </c>
      <c r="B10" s="90" t="s">
        <v>1600</v>
      </c>
      <c r="C10" s="90" t="s">
        <v>1601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ht="11.25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2.5" x14ac:dyDescent="0.2">
      <c r="A12" s="89">
        <v>5</v>
      </c>
      <c r="B12" s="90" t="s">
        <v>967</v>
      </c>
      <c r="C12" s="90" t="s">
        <v>968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ht="11.25" x14ac:dyDescent="0.2">
      <c r="A13" s="89">
        <v>6</v>
      </c>
      <c r="B13" s="90" t="s">
        <v>1602</v>
      </c>
      <c r="C13" s="90" t="s">
        <v>1603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989</v>
      </c>
      <c r="D14" s="84"/>
      <c r="E14" s="86"/>
      <c r="F14" s="87"/>
      <c r="G14" s="87"/>
      <c r="H14" s="112"/>
    </row>
    <row r="15" spans="1:8" ht="11.25" x14ac:dyDescent="0.2">
      <c r="A15" s="89">
        <v>7</v>
      </c>
      <c r="B15" s="90" t="s">
        <v>1604</v>
      </c>
      <c r="C15" s="90" t="s">
        <v>1605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2.5" x14ac:dyDescent="0.2">
      <c r="A16" s="94">
        <v>8</v>
      </c>
      <c r="B16" s="95" t="s">
        <v>1606</v>
      </c>
      <c r="C16" s="95" t="s">
        <v>1607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2.75" x14ac:dyDescent="0.2">
      <c r="A17" s="83"/>
      <c r="B17" s="84" t="s">
        <v>34</v>
      </c>
      <c r="C17" s="84" t="s">
        <v>994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1608</v>
      </c>
      <c r="C18" s="90" t="s">
        <v>1609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2.75" x14ac:dyDescent="0.2">
      <c r="A19" s="83"/>
      <c r="B19" s="84" t="s">
        <v>37</v>
      </c>
      <c r="C19" s="84" t="s">
        <v>1014</v>
      </c>
      <c r="D19" s="84"/>
      <c r="E19" s="86"/>
      <c r="F19" s="87"/>
      <c r="G19" s="87"/>
      <c r="H19" s="112"/>
    </row>
    <row r="20" spans="1:8" ht="22.5" x14ac:dyDescent="0.2">
      <c r="A20" s="89">
        <v>10</v>
      </c>
      <c r="B20" s="90" t="s">
        <v>1610</v>
      </c>
      <c r="C20" s="90" t="s">
        <v>1611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2.5" x14ac:dyDescent="0.2">
      <c r="A21" s="94">
        <v>11</v>
      </c>
      <c r="B21" s="95" t="s">
        <v>1612</v>
      </c>
      <c r="C21" s="95" t="s">
        <v>1613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2.5" x14ac:dyDescent="0.2">
      <c r="A22" s="94">
        <v>12</v>
      </c>
      <c r="B22" s="95" t="s">
        <v>1614</v>
      </c>
      <c r="C22" s="95" t="s">
        <v>1615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2.5" x14ac:dyDescent="0.2">
      <c r="A23" s="89">
        <v>13</v>
      </c>
      <c r="B23" s="90" t="s">
        <v>1616</v>
      </c>
      <c r="C23" s="90" t="s">
        <v>1617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ht="11.25" x14ac:dyDescent="0.2">
      <c r="A24" s="94">
        <v>14</v>
      </c>
      <c r="B24" s="95" t="s">
        <v>1618</v>
      </c>
      <c r="C24" s="95" t="s">
        <v>1619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2.75" x14ac:dyDescent="0.2">
      <c r="A25" s="83"/>
      <c r="B25" s="84" t="s">
        <v>895</v>
      </c>
      <c r="C25" s="84" t="s">
        <v>896</v>
      </c>
      <c r="D25" s="84"/>
      <c r="E25" s="86"/>
      <c r="F25" s="87"/>
      <c r="G25" s="87"/>
      <c r="H25" s="112"/>
    </row>
    <row r="26" spans="1:8" ht="22.5" x14ac:dyDescent="0.2">
      <c r="A26" s="89">
        <v>15</v>
      </c>
      <c r="B26" s="90" t="s">
        <v>1168</v>
      </c>
      <c r="C26" s="90" t="s">
        <v>1169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2.75" x14ac:dyDescent="0.2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3.75" x14ac:dyDescent="0.2">
      <c r="A29" s="89">
        <v>16</v>
      </c>
      <c r="B29" s="90" t="s">
        <v>1620</v>
      </c>
      <c r="C29" s="90" t="s">
        <v>1621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2.5" x14ac:dyDescent="0.2">
      <c r="A30" s="94">
        <v>17</v>
      </c>
      <c r="B30" s="95" t="s">
        <v>1622</v>
      </c>
      <c r="C30" s="95" t="s">
        <v>1623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2.5" x14ac:dyDescent="0.2">
      <c r="A31" s="94">
        <v>18</v>
      </c>
      <c r="B31" s="95" t="s">
        <v>1624</v>
      </c>
      <c r="C31" s="95" t="s">
        <v>1625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2.5" x14ac:dyDescent="0.2">
      <c r="A32" s="94">
        <v>19</v>
      </c>
      <c r="B32" s="95" t="s">
        <v>1626</v>
      </c>
      <c r="C32" s="95" t="s">
        <v>1627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5" x14ac:dyDescent="0.25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9PbaMCONiBSymBUAXxWvhIZEZ+PogmtBf32xddvAn5QztI7F3IALHgil3S55v2LoDBb/eVqandHgmTu4Dz/rEg==" saltValue="GMqKUVRJLUvy2xPd42mcWQ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 xr:uid="{00000000-0002-0000-10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>
    <pageSetUpPr fitToPage="1"/>
  </sheetPr>
  <dimension ref="A1:H57"/>
  <sheetViews>
    <sheetView showGridLines="0" workbookViewId="0">
      <selection activeCell="G15" sqref="G15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1628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84"/>
      <c r="B5" s="185"/>
      <c r="C5" s="185"/>
      <c r="D5" s="8"/>
      <c r="E5" s="6"/>
      <c r="F5" s="9"/>
      <c r="G5" s="9"/>
      <c r="H5" s="31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1629</v>
      </c>
      <c r="C9" s="90" t="s">
        <v>1630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1631</v>
      </c>
      <c r="C10" s="90" t="s">
        <v>1632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2.5" x14ac:dyDescent="0.2">
      <c r="A11" s="89">
        <v>3</v>
      </c>
      <c r="B11" s="90" t="s">
        <v>1633</v>
      </c>
      <c r="C11" s="90" t="s">
        <v>1634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1635</v>
      </c>
      <c r="C12" s="90" t="s">
        <v>1636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1637</v>
      </c>
      <c r="C13" s="90" t="s">
        <v>1638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1639</v>
      </c>
      <c r="C14" s="90" t="s">
        <v>1640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1641</v>
      </c>
      <c r="C15" s="90" t="s">
        <v>1642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1643</v>
      </c>
      <c r="C18" s="90" t="s">
        <v>1644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1645</v>
      </c>
      <c r="C19" s="90" t="s">
        <v>1646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1647</v>
      </c>
      <c r="C20" s="90" t="s">
        <v>1648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1649</v>
      </c>
      <c r="C21" s="90" t="s">
        <v>1650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1651</v>
      </c>
      <c r="C22" s="90" t="s">
        <v>1652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1653</v>
      </c>
      <c r="C23" s="90" t="s">
        <v>1654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1655</v>
      </c>
      <c r="C24" s="90" t="s">
        <v>1656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1657</v>
      </c>
      <c r="C25" s="90" t="s">
        <v>1658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1659</v>
      </c>
      <c r="C26" s="90" t="s">
        <v>1660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1019</v>
      </c>
      <c r="C28" s="90" t="s">
        <v>1020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2">
        <v>404410002311</v>
      </c>
      <c r="C29" s="95" t="s">
        <v>2165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11.25" x14ac:dyDescent="0.2">
      <c r="A30" s="94">
        <v>20</v>
      </c>
      <c r="B30" s="95" t="s">
        <v>1661</v>
      </c>
      <c r="C30" s="95" t="s">
        <v>1662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11.25" x14ac:dyDescent="0.2">
      <c r="A31" s="94">
        <v>21</v>
      </c>
      <c r="B31" s="95" t="s">
        <v>1023</v>
      </c>
      <c r="C31" s="95" t="s">
        <v>1024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ht="11.25" x14ac:dyDescent="0.2">
      <c r="A32" s="94">
        <v>22</v>
      </c>
      <c r="B32" s="95" t="s">
        <v>1025</v>
      </c>
      <c r="C32" s="95" t="s">
        <v>1026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11.25" x14ac:dyDescent="0.2">
      <c r="A33" s="89">
        <v>23</v>
      </c>
      <c r="B33" s="90" t="s">
        <v>1663</v>
      </c>
      <c r="C33" s="90" t="s">
        <v>1664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2.5" x14ac:dyDescent="0.2">
      <c r="A34" s="94">
        <v>24</v>
      </c>
      <c r="B34" s="95" t="s">
        <v>1665</v>
      </c>
      <c r="C34" s="95" t="s">
        <v>1666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2.5" x14ac:dyDescent="0.2">
      <c r="A35" s="89">
        <v>25</v>
      </c>
      <c r="B35" s="90" t="s">
        <v>1667</v>
      </c>
      <c r="C35" s="90" t="s">
        <v>1668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2.5" x14ac:dyDescent="0.2">
      <c r="A36" s="89">
        <v>26</v>
      </c>
      <c r="B36" s="90" t="s">
        <v>1669</v>
      </c>
      <c r="C36" s="90" t="s">
        <v>1670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2.5" x14ac:dyDescent="0.2">
      <c r="A37" s="89">
        <v>27</v>
      </c>
      <c r="B37" s="90" t="s">
        <v>1671</v>
      </c>
      <c r="C37" s="90" t="s">
        <v>1672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2.5" x14ac:dyDescent="0.2">
      <c r="A38" s="89">
        <v>28</v>
      </c>
      <c r="B38" s="90" t="s">
        <v>1673</v>
      </c>
      <c r="C38" s="90" t="s">
        <v>1674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1675</v>
      </c>
      <c r="C39" s="90" t="s">
        <v>1676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1677</v>
      </c>
      <c r="C40" s="90" t="s">
        <v>1678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ht="11.25" x14ac:dyDescent="0.2">
      <c r="A41" s="89">
        <v>31</v>
      </c>
      <c r="B41" s="90" t="s">
        <v>1679</v>
      </c>
      <c r="C41" s="90" t="s">
        <v>1680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2.5" x14ac:dyDescent="0.2">
      <c r="A42" s="94">
        <v>32</v>
      </c>
      <c r="B42" s="95" t="s">
        <v>1681</v>
      </c>
      <c r="C42" s="95" t="s">
        <v>1682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95" t="s">
        <v>1683</v>
      </c>
      <c r="C43" s="95" t="s">
        <v>1684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ht="11.25" x14ac:dyDescent="0.2">
      <c r="A44" s="89">
        <v>34</v>
      </c>
      <c r="B44" s="90" t="s">
        <v>1685</v>
      </c>
      <c r="C44" s="90" t="s">
        <v>1686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2.5" x14ac:dyDescent="0.2">
      <c r="A45" s="94">
        <v>35</v>
      </c>
      <c r="B45" s="95" t="s">
        <v>1687</v>
      </c>
      <c r="C45" s="95" t="s">
        <v>1688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ht="11.25" x14ac:dyDescent="0.2">
      <c r="A46" s="89">
        <v>36</v>
      </c>
      <c r="B46" s="90" t="s">
        <v>1685</v>
      </c>
      <c r="C46" s="90" t="s">
        <v>1686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2.5" x14ac:dyDescent="0.2">
      <c r="A47" s="94">
        <v>37</v>
      </c>
      <c r="B47" s="95" t="s">
        <v>1689</v>
      </c>
      <c r="C47" s="95" t="s">
        <v>1690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2.5" x14ac:dyDescent="0.2">
      <c r="A48" s="89">
        <v>38</v>
      </c>
      <c r="B48" s="90" t="s">
        <v>1691</v>
      </c>
      <c r="C48" s="90" t="s">
        <v>1692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2.5" x14ac:dyDescent="0.2">
      <c r="A49" s="89">
        <v>39</v>
      </c>
      <c r="B49" s="90" t="s">
        <v>1693</v>
      </c>
      <c r="C49" s="90" t="s">
        <v>1694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1162</v>
      </c>
      <c r="C50" s="90" t="s">
        <v>1163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1164</v>
      </c>
      <c r="C51" s="90" t="s">
        <v>1165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1166</v>
      </c>
      <c r="C52" s="90" t="s">
        <v>1167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1695</v>
      </c>
      <c r="C54" s="90" t="s">
        <v>1696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2.75" x14ac:dyDescent="0.2">
      <c r="A55" s="83"/>
      <c r="B55" s="84" t="s">
        <v>895</v>
      </c>
      <c r="C55" s="84" t="s">
        <v>896</v>
      </c>
      <c r="D55" s="84"/>
      <c r="E55" s="86"/>
      <c r="F55" s="87"/>
      <c r="G55" s="87"/>
      <c r="H55" s="112"/>
    </row>
    <row r="56" spans="1:8" ht="22.5" x14ac:dyDescent="0.2">
      <c r="A56" s="89">
        <v>45</v>
      </c>
      <c r="B56" s="90" t="s">
        <v>1697</v>
      </c>
      <c r="C56" s="90" t="s">
        <v>1698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5" x14ac:dyDescent="0.25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g5TR9PZuyBWk/VRa5RuX80c6XAhaAbj00bI8d4uiCzbtezZeDhO9lj5Hr5frWeTMIfS087zNpgXqGN8IdNUJLQ==" saltValue="STZT0JP1RTLEhdfHPCBACA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 xr:uid="{00000000-0002-0000-11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9">
    <pageSetUpPr fitToPage="1"/>
  </sheetPr>
  <dimension ref="A1:H69"/>
  <sheetViews>
    <sheetView showGridLines="0" topLeftCell="A46" workbookViewId="0">
      <selection activeCell="H50" sqref="H50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2059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84"/>
      <c r="B5" s="185"/>
      <c r="C5" s="185"/>
      <c r="D5" s="8"/>
      <c r="E5" s="6"/>
      <c r="F5" s="9"/>
      <c r="G5" s="9"/>
      <c r="H5" s="10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1699</v>
      </c>
      <c r="C9" s="90" t="s">
        <v>1700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1629</v>
      </c>
      <c r="C10" s="90" t="s">
        <v>1630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2.5" x14ac:dyDescent="0.2">
      <c r="A11" s="89">
        <v>3</v>
      </c>
      <c r="B11" s="90" t="s">
        <v>1631</v>
      </c>
      <c r="C11" s="90" t="s">
        <v>1632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1701</v>
      </c>
      <c r="C12" s="90" t="s">
        <v>1702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1703</v>
      </c>
      <c r="C13" s="90" t="s">
        <v>1704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1633</v>
      </c>
      <c r="C14" s="90" t="s">
        <v>1634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1635</v>
      </c>
      <c r="C15" s="90" t="s">
        <v>1636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1637</v>
      </c>
      <c r="C16" s="90" t="s">
        <v>1638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33.75" x14ac:dyDescent="0.2">
      <c r="A17" s="89">
        <v>9</v>
      </c>
      <c r="B17" s="90" t="s">
        <v>1705</v>
      </c>
      <c r="C17" s="90" t="s">
        <v>1706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1639</v>
      </c>
      <c r="C18" s="90" t="s">
        <v>1640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3.75" x14ac:dyDescent="0.2">
      <c r="A19" s="89">
        <v>11</v>
      </c>
      <c r="B19" s="90" t="s">
        <v>1641</v>
      </c>
      <c r="C19" s="90" t="s">
        <v>1642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1707</v>
      </c>
      <c r="C20" s="90" t="s">
        <v>1708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ht="22.5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967</v>
      </c>
      <c r="C22" s="90" t="s">
        <v>968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2.75" x14ac:dyDescent="0.2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2.5" x14ac:dyDescent="0.2">
      <c r="A24" s="89">
        <v>15</v>
      </c>
      <c r="B24" s="90" t="s">
        <v>1643</v>
      </c>
      <c r="C24" s="90" t="s">
        <v>1644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1709</v>
      </c>
      <c r="C25" s="90" t="s">
        <v>1710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1645</v>
      </c>
      <c r="C26" s="90" t="s">
        <v>1646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2.5" x14ac:dyDescent="0.2">
      <c r="A27" s="89">
        <v>18</v>
      </c>
      <c r="B27" s="90" t="s">
        <v>1647</v>
      </c>
      <c r="C27" s="90" t="s">
        <v>1648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2.5" x14ac:dyDescent="0.2">
      <c r="A28" s="89">
        <v>19</v>
      </c>
      <c r="B28" s="90" t="s">
        <v>1649</v>
      </c>
      <c r="C28" s="90" t="s">
        <v>1650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2.5" x14ac:dyDescent="0.2">
      <c r="A29" s="89">
        <v>20</v>
      </c>
      <c r="B29" s="90" t="s">
        <v>1651</v>
      </c>
      <c r="C29" s="90" t="s">
        <v>1652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2.5" x14ac:dyDescent="0.2">
      <c r="A30" s="89">
        <v>21</v>
      </c>
      <c r="B30" s="90" t="s">
        <v>1653</v>
      </c>
      <c r="C30" s="90" t="s">
        <v>1654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2.5" x14ac:dyDescent="0.2">
      <c r="A31" s="89">
        <v>22</v>
      </c>
      <c r="B31" s="90" t="s">
        <v>1655</v>
      </c>
      <c r="C31" s="90" t="s">
        <v>1656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1657</v>
      </c>
      <c r="C32" s="90" t="s">
        <v>1658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33.75" x14ac:dyDescent="0.2">
      <c r="A33" s="89">
        <v>24</v>
      </c>
      <c r="B33" s="90" t="s">
        <v>1659</v>
      </c>
      <c r="C33" s="90" t="s">
        <v>1660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2.5" x14ac:dyDescent="0.2">
      <c r="A34" s="89">
        <v>25</v>
      </c>
      <c r="B34" s="90" t="s">
        <v>1156</v>
      </c>
      <c r="C34" s="90" t="s">
        <v>1157</v>
      </c>
      <c r="D34" s="90" t="s">
        <v>298</v>
      </c>
      <c r="E34" s="92">
        <v>373.33300000000003</v>
      </c>
      <c r="F34" s="137"/>
      <c r="G34" s="93">
        <f t="shared" si="0"/>
        <v>0</v>
      </c>
      <c r="H34" s="118"/>
    </row>
    <row r="35" spans="1:8" ht="22.5" x14ac:dyDescent="0.2">
      <c r="A35" s="89">
        <v>26</v>
      </c>
      <c r="B35" s="90" t="s">
        <v>1711</v>
      </c>
      <c r="C35" s="90" t="s">
        <v>1712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2.5" x14ac:dyDescent="0.2">
      <c r="A36" s="94">
        <v>27</v>
      </c>
      <c r="B36" s="95" t="s">
        <v>1713</v>
      </c>
      <c r="C36" s="95" t="s">
        <v>1714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2.75" x14ac:dyDescent="0.2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2.5" x14ac:dyDescent="0.2">
      <c r="A38" s="89">
        <v>28</v>
      </c>
      <c r="B38" s="90" t="s">
        <v>1715</v>
      </c>
      <c r="C38" s="90" t="s">
        <v>1716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2.5" x14ac:dyDescent="0.2">
      <c r="A39" s="94">
        <v>29</v>
      </c>
      <c r="B39" s="95" t="s">
        <v>1717</v>
      </c>
      <c r="C39" s="95" t="s">
        <v>1718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2.5" x14ac:dyDescent="0.2">
      <c r="A40" s="89">
        <v>30</v>
      </c>
      <c r="B40" s="90" t="s">
        <v>1719</v>
      </c>
      <c r="C40" s="90" t="s">
        <v>1720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1019</v>
      </c>
      <c r="C41" s="90" t="s">
        <v>1020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33.75" x14ac:dyDescent="0.2">
      <c r="A42" s="94">
        <v>32</v>
      </c>
      <c r="B42" s="172">
        <v>404410002311</v>
      </c>
      <c r="C42" s="95" t="s">
        <v>2165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172">
        <v>404410002245</v>
      </c>
      <c r="C43" s="95" t="s">
        <v>2167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ht="11.25" x14ac:dyDescent="0.2">
      <c r="A44" s="94">
        <v>34</v>
      </c>
      <c r="B44" s="95" t="s">
        <v>1661</v>
      </c>
      <c r="C44" s="95" t="s">
        <v>1662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ht="11.25" x14ac:dyDescent="0.2">
      <c r="A45" s="94">
        <v>35</v>
      </c>
      <c r="B45" s="95" t="s">
        <v>1023</v>
      </c>
      <c r="C45" s="95" t="s">
        <v>1024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ht="11.25" x14ac:dyDescent="0.2">
      <c r="A46" s="94">
        <v>36</v>
      </c>
      <c r="B46" s="95" t="s">
        <v>1025</v>
      </c>
      <c r="C46" s="95" t="s">
        <v>1026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ht="11.25" x14ac:dyDescent="0.2">
      <c r="A47" s="89">
        <v>37</v>
      </c>
      <c r="B47" s="90" t="s">
        <v>1663</v>
      </c>
      <c r="C47" s="90" t="s">
        <v>1664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2.5" x14ac:dyDescent="0.2">
      <c r="A48" s="94">
        <v>38</v>
      </c>
      <c r="B48" s="95" t="s">
        <v>1665</v>
      </c>
      <c r="C48" s="95" t="s">
        <v>1666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2.5" x14ac:dyDescent="0.2">
      <c r="A49" s="89">
        <v>39</v>
      </c>
      <c r="B49" s="90" t="s">
        <v>1667</v>
      </c>
      <c r="C49" s="90" t="s">
        <v>1668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1669</v>
      </c>
      <c r="C50" s="90" t="s">
        <v>1670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2.5" x14ac:dyDescent="0.2">
      <c r="A51" s="89">
        <v>41</v>
      </c>
      <c r="B51" s="90" t="s">
        <v>1671</v>
      </c>
      <c r="C51" s="90" t="s">
        <v>1672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1673</v>
      </c>
      <c r="C52" s="90" t="s">
        <v>1674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1691</v>
      </c>
      <c r="C53" s="90" t="s">
        <v>1692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1693</v>
      </c>
      <c r="C54" s="90" t="s">
        <v>1694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2.5" x14ac:dyDescent="0.2">
      <c r="A55" s="89">
        <v>45</v>
      </c>
      <c r="B55" s="90" t="s">
        <v>1721</v>
      </c>
      <c r="C55" s="90" t="s">
        <v>1722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1162</v>
      </c>
      <c r="C56" s="90" t="s">
        <v>1163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1164</v>
      </c>
      <c r="C57" s="90" t="s">
        <v>1165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2.5" x14ac:dyDescent="0.2">
      <c r="A58" s="89">
        <v>48</v>
      </c>
      <c r="B58" s="90" t="s">
        <v>1166</v>
      </c>
      <c r="C58" s="90" t="s">
        <v>1167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1695</v>
      </c>
      <c r="C60" s="90" t="s">
        <v>1696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2.75" x14ac:dyDescent="0.2">
      <c r="A61" s="83"/>
      <c r="B61" s="84" t="s">
        <v>895</v>
      </c>
      <c r="C61" s="84" t="s">
        <v>896</v>
      </c>
      <c r="D61" s="84"/>
      <c r="E61" s="86"/>
      <c r="F61" s="87"/>
      <c r="G61" s="87"/>
      <c r="H61" s="86"/>
    </row>
    <row r="62" spans="1:8" ht="22.5" x14ac:dyDescent="0.2">
      <c r="A62" s="89">
        <v>51</v>
      </c>
      <c r="B62" s="90" t="s">
        <v>1697</v>
      </c>
      <c r="C62" s="90" t="s">
        <v>1698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5" x14ac:dyDescent="0.25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15">
      <c r="H64" s="108"/>
    </row>
    <row r="65" spans="8:8" x14ac:dyDescent="0.15">
      <c r="H65" s="108"/>
    </row>
    <row r="66" spans="8:8" x14ac:dyDescent="0.15">
      <c r="H66" s="108"/>
    </row>
    <row r="67" spans="8:8" x14ac:dyDescent="0.15">
      <c r="H67" s="108"/>
    </row>
    <row r="68" spans="8:8" x14ac:dyDescent="0.15">
      <c r="H68" s="108"/>
    </row>
    <row r="69" spans="8:8" x14ac:dyDescent="0.15">
      <c r="H69" s="108"/>
    </row>
  </sheetData>
  <sheetProtection algorithmName="SHA-512" hashValue="RyAHZCfsOC8Jqsbq86t+zebd7qzYboNsUBYdPYXyXBHn/bXOY7CEJQ19bgwMTFhMEIB59QxtsuHRODO9q2qzLA==" saltValue="+jwpqzz+u9fR6OkUfwABEg==" spinCount="100000" sheet="1" objects="1" scenarios="1"/>
  <autoFilter ref="D1:D69" xr:uid="{00000000-0009-0000-0000-000012000000}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 xr:uid="{00000000-0002-0000-1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31"/>
  <sheetViews>
    <sheetView showGridLines="0" tabSelected="1" topLeftCell="A4" workbookViewId="0">
      <selection activeCell="C31" sqref="C31:D31"/>
    </sheetView>
  </sheetViews>
  <sheetFormatPr defaultColWidth="10.5" defaultRowHeight="12" customHeight="1" x14ac:dyDescent="0.15"/>
  <cols>
    <col min="1" max="1" width="10.5" style="148"/>
    <col min="2" max="2" width="4" style="76" customWidth="1"/>
    <col min="3" max="3" width="13.33203125" style="76" customWidth="1"/>
    <col min="4" max="4" width="50.83203125" style="76" customWidth="1"/>
    <col min="5" max="5" width="22.1640625" style="76" customWidth="1"/>
    <col min="6" max="16384" width="10.5" style="76"/>
  </cols>
  <sheetData>
    <row r="1" spans="1:5" ht="27.75" customHeight="1" x14ac:dyDescent="0.15">
      <c r="C1" s="177" t="s">
        <v>0</v>
      </c>
      <c r="D1" s="177"/>
      <c r="E1" s="177"/>
    </row>
    <row r="2" spans="1:5" ht="10.5" customHeight="1" x14ac:dyDescent="0.2">
      <c r="C2" s="1"/>
      <c r="D2" s="2"/>
      <c r="E2" s="2"/>
    </row>
    <row r="3" spans="1:5" ht="20.100000000000001" customHeight="1" x14ac:dyDescent="0.25">
      <c r="C3" s="34" t="s">
        <v>1</v>
      </c>
      <c r="D3" s="35" t="s">
        <v>2162</v>
      </c>
      <c r="E3" s="1"/>
    </row>
    <row r="4" spans="1:5" ht="12.75" customHeight="1" x14ac:dyDescent="0.2">
      <c r="C4" s="3"/>
      <c r="D4" s="4"/>
      <c r="E4" s="1"/>
    </row>
    <row r="5" spans="1:5" ht="12.75" customHeight="1" x14ac:dyDescent="0.2">
      <c r="C5" s="3"/>
      <c r="D5" s="4"/>
      <c r="E5" s="1"/>
    </row>
    <row r="6" spans="1:5" ht="35.1" customHeight="1" x14ac:dyDescent="0.15">
      <c r="C6" s="178" t="s">
        <v>2075</v>
      </c>
      <c r="D6" s="179"/>
      <c r="E6" s="147" t="s">
        <v>2089</v>
      </c>
    </row>
    <row r="7" spans="1:5" ht="15" customHeight="1" x14ac:dyDescent="0.2">
      <c r="A7" s="149" t="s">
        <v>2090</v>
      </c>
      <c r="C7" s="37" t="s">
        <v>3</v>
      </c>
      <c r="D7" s="38" t="s">
        <v>2060</v>
      </c>
      <c r="E7" s="44">
        <f>'PS 01'!G136</f>
        <v>0</v>
      </c>
    </row>
    <row r="8" spans="1:5" ht="15" customHeight="1" x14ac:dyDescent="0.2">
      <c r="A8" s="149" t="s">
        <v>2091</v>
      </c>
      <c r="C8" s="37" t="s">
        <v>4</v>
      </c>
      <c r="D8" s="38" t="s">
        <v>2061</v>
      </c>
      <c r="E8" s="44">
        <f>'PS 02 '!G73</f>
        <v>0</v>
      </c>
    </row>
    <row r="9" spans="1:5" ht="15" customHeight="1" x14ac:dyDescent="0.2">
      <c r="A9" s="149" t="s">
        <v>2092</v>
      </c>
      <c r="C9" s="37" t="s">
        <v>5</v>
      </c>
      <c r="D9" s="38" t="s">
        <v>2062</v>
      </c>
      <c r="E9" s="44">
        <f>'PS 03 '!G185</f>
        <v>0</v>
      </c>
    </row>
    <row r="10" spans="1:5" ht="15" customHeight="1" x14ac:dyDescent="0.2">
      <c r="A10" s="149" t="s">
        <v>2093</v>
      </c>
      <c r="C10" s="37" t="s">
        <v>6</v>
      </c>
      <c r="D10" s="38" t="s">
        <v>2063</v>
      </c>
      <c r="E10" s="44">
        <f>'PS 04 '!G175</f>
        <v>0</v>
      </c>
    </row>
    <row r="11" spans="1:5" ht="15" customHeight="1" x14ac:dyDescent="0.2">
      <c r="A11" s="149" t="s">
        <v>2094</v>
      </c>
      <c r="C11" s="37" t="s">
        <v>7</v>
      </c>
      <c r="D11" s="38" t="s">
        <v>2113</v>
      </c>
      <c r="E11" s="44">
        <f>'PS 05 '!G82</f>
        <v>0</v>
      </c>
    </row>
    <row r="12" spans="1:5" ht="15" customHeight="1" x14ac:dyDescent="0.2">
      <c r="A12" s="149" t="s">
        <v>2095</v>
      </c>
      <c r="C12" s="37" t="s">
        <v>8</v>
      </c>
      <c r="D12" s="38" t="s">
        <v>2064</v>
      </c>
      <c r="E12" s="44">
        <f>'SO 01'!G79</f>
        <v>0</v>
      </c>
    </row>
    <row r="13" spans="1:5" ht="15" customHeight="1" x14ac:dyDescent="0.2">
      <c r="A13" s="149" t="s">
        <v>2096</v>
      </c>
      <c r="C13" s="37" t="s">
        <v>9</v>
      </c>
      <c r="D13" s="38" t="s">
        <v>2065</v>
      </c>
      <c r="E13" s="44">
        <f>'SO 02 '!G47</f>
        <v>0</v>
      </c>
    </row>
    <row r="14" spans="1:5" ht="15" customHeight="1" x14ac:dyDescent="0.2">
      <c r="A14" s="149" t="s">
        <v>2097</v>
      </c>
      <c r="C14" s="37" t="s">
        <v>10</v>
      </c>
      <c r="D14" s="38" t="s">
        <v>2066</v>
      </c>
      <c r="E14" s="44">
        <f>'SO 03 '!G93</f>
        <v>0</v>
      </c>
    </row>
    <row r="15" spans="1:5" ht="15" customHeight="1" x14ac:dyDescent="0.2">
      <c r="A15" s="149" t="s">
        <v>2098</v>
      </c>
      <c r="C15" s="37" t="s">
        <v>11</v>
      </c>
      <c r="D15" s="38" t="s">
        <v>2067</v>
      </c>
      <c r="E15" s="44">
        <f>'SO 04 '!G100</f>
        <v>0</v>
      </c>
    </row>
    <row r="16" spans="1:5" ht="15" customHeight="1" x14ac:dyDescent="0.2">
      <c r="A16" s="149" t="s">
        <v>2099</v>
      </c>
      <c r="C16" s="37" t="s">
        <v>12</v>
      </c>
      <c r="D16" s="38" t="s">
        <v>2079</v>
      </c>
      <c r="E16" s="44">
        <f>'SO 05.1'!G67</f>
        <v>0</v>
      </c>
    </row>
    <row r="17" spans="1:6" ht="15" customHeight="1" x14ac:dyDescent="0.2">
      <c r="A17" s="149" t="s">
        <v>2100</v>
      </c>
      <c r="C17" s="37" t="s">
        <v>13</v>
      </c>
      <c r="D17" s="38" t="s">
        <v>2080</v>
      </c>
      <c r="E17" s="44">
        <f>'SO 05.2 '!G31</f>
        <v>0</v>
      </c>
    </row>
    <row r="18" spans="1:6" ht="15" customHeight="1" x14ac:dyDescent="0.2">
      <c r="A18" s="149" t="s">
        <v>2101</v>
      </c>
      <c r="C18" s="37" t="s">
        <v>14</v>
      </c>
      <c r="D18" s="39" t="s">
        <v>2068</v>
      </c>
      <c r="E18" s="44">
        <f>'SO 06 '!G152</f>
        <v>0</v>
      </c>
    </row>
    <row r="19" spans="1:6" ht="15" customHeight="1" x14ac:dyDescent="0.2">
      <c r="A19" s="149" t="s">
        <v>2102</v>
      </c>
      <c r="C19" s="37" t="s">
        <v>15</v>
      </c>
      <c r="D19" s="39" t="s">
        <v>2114</v>
      </c>
      <c r="E19" s="44">
        <f>'SO 06.1 '!G53</f>
        <v>0</v>
      </c>
    </row>
    <row r="20" spans="1:6" ht="15" customHeight="1" x14ac:dyDescent="0.2">
      <c r="A20" s="149" t="s">
        <v>2103</v>
      </c>
      <c r="C20" s="37" t="s">
        <v>16</v>
      </c>
      <c r="D20" s="39" t="s">
        <v>2069</v>
      </c>
      <c r="E20" s="44">
        <f>'SO 07'!G25</f>
        <v>0</v>
      </c>
    </row>
    <row r="21" spans="1:6" ht="15" customHeight="1" x14ac:dyDescent="0.2">
      <c r="A21" s="149" t="s">
        <v>2104</v>
      </c>
      <c r="C21" s="37" t="s">
        <v>17</v>
      </c>
      <c r="D21" s="39" t="s">
        <v>2070</v>
      </c>
      <c r="E21" s="44">
        <f>'SO 08'!G33</f>
        <v>0</v>
      </c>
    </row>
    <row r="22" spans="1:6" ht="15" customHeight="1" x14ac:dyDescent="0.2">
      <c r="A22" s="149" t="s">
        <v>2105</v>
      </c>
      <c r="C22" s="37" t="s">
        <v>18</v>
      </c>
      <c r="D22" s="38" t="s">
        <v>2116</v>
      </c>
      <c r="E22" s="44">
        <f>'SO 09 '!G57</f>
        <v>0</v>
      </c>
    </row>
    <row r="23" spans="1:6" ht="15" customHeight="1" x14ac:dyDescent="0.2">
      <c r="A23" s="149" t="s">
        <v>2106</v>
      </c>
      <c r="C23" s="37" t="s">
        <v>19</v>
      </c>
      <c r="D23" s="38" t="s">
        <v>2071</v>
      </c>
      <c r="E23" s="44">
        <f>'SO 10'!G63</f>
        <v>0</v>
      </c>
    </row>
    <row r="24" spans="1:6" ht="15" customHeight="1" x14ac:dyDescent="0.2">
      <c r="A24" s="149" t="s">
        <v>2107</v>
      </c>
      <c r="C24" s="37" t="s">
        <v>20</v>
      </c>
      <c r="D24" s="38" t="s">
        <v>2072</v>
      </c>
      <c r="E24" s="44">
        <f>'SO 11'!G48</f>
        <v>0</v>
      </c>
    </row>
    <row r="25" spans="1:6" ht="25.5" x14ac:dyDescent="0.2">
      <c r="A25" s="149" t="s">
        <v>2108</v>
      </c>
      <c r="C25" s="37" t="s">
        <v>21</v>
      </c>
      <c r="D25" s="38" t="s">
        <v>2117</v>
      </c>
      <c r="E25" s="44">
        <f>'SO 12 '!G101</f>
        <v>0</v>
      </c>
    </row>
    <row r="26" spans="1:6" ht="25.5" x14ac:dyDescent="0.2">
      <c r="A26" s="149" t="s">
        <v>2109</v>
      </c>
      <c r="C26" s="37" t="s">
        <v>22</v>
      </c>
      <c r="D26" s="38" t="s">
        <v>2073</v>
      </c>
      <c r="E26" s="131">
        <f>'SO 13.1'!G46</f>
        <v>0</v>
      </c>
    </row>
    <row r="27" spans="1:6" ht="25.5" x14ac:dyDescent="0.2">
      <c r="A27" s="149" t="s">
        <v>2110</v>
      </c>
      <c r="C27" s="37" t="s">
        <v>23</v>
      </c>
      <c r="D27" s="38" t="s">
        <v>2076</v>
      </c>
      <c r="E27" s="44">
        <f>'SO 13.2'!G136</f>
        <v>0</v>
      </c>
    </row>
    <row r="28" spans="1:6" ht="38.25" x14ac:dyDescent="0.2">
      <c r="A28" s="149" t="s">
        <v>2111</v>
      </c>
      <c r="C28" s="37" t="s">
        <v>24</v>
      </c>
      <c r="D28" s="38" t="s">
        <v>2077</v>
      </c>
      <c r="E28" s="44">
        <f>'SO 13.3 '!G109</f>
        <v>0</v>
      </c>
    </row>
    <row r="29" spans="1:6" ht="25.5" x14ac:dyDescent="0.2">
      <c r="A29" s="149" t="s">
        <v>2112</v>
      </c>
      <c r="C29" s="37" t="s">
        <v>25</v>
      </c>
      <c r="D29" s="38" t="s">
        <v>2078</v>
      </c>
      <c r="E29" s="44">
        <f>'SO 13.4 '!G88</f>
        <v>0</v>
      </c>
    </row>
    <row r="30" spans="1:6" s="174" customFormat="1" ht="28.5" customHeight="1" x14ac:dyDescent="0.2">
      <c r="C30" s="182" t="s">
        <v>2174</v>
      </c>
      <c r="D30" s="183"/>
      <c r="E30" s="175"/>
      <c r="F30" s="76"/>
    </row>
    <row r="31" spans="1:6" ht="30.75" customHeight="1" x14ac:dyDescent="0.15">
      <c r="C31" s="180" t="s">
        <v>2074</v>
      </c>
      <c r="D31" s="181"/>
      <c r="E31" s="36">
        <f>SUM(E7:E30)</f>
        <v>0</v>
      </c>
    </row>
  </sheetData>
  <sheetProtection algorithmName="SHA-512" hashValue="3KtF/5nhhpV5/3QRHc5aoRQ7yf2I03ZiU8DwSSXDqrSTCq5FGLz/2/tMhTIhZw7VAoL6II04oGoV+Z1yZmVy+w==" saltValue="aRrehzxYhcWoN0u8J/ynvA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 xr:uid="{1F6286CD-C509-42E9-9C88-B4E3E6B39DF8}">
      <formula1>ROUND(E30,2)</formula1>
    </dataValidation>
  </dataValidations>
  <hyperlinks>
    <hyperlink ref="A7" location="'PS 01'!A1" display="'PS 01'!A1" xr:uid="{00000000-0004-0000-0100-000000000000}"/>
    <hyperlink ref="A8" location="'PS 02 '!A1" display="'PS 02 '!A1" xr:uid="{00000000-0004-0000-0100-000001000000}"/>
    <hyperlink ref="A9" location="'PS 03 '!A1" display="'PS 03 '!A1" xr:uid="{00000000-0004-0000-0100-000002000000}"/>
    <hyperlink ref="A10" location="'PS 04 '!A1" display="'PS 04 '!A1" xr:uid="{00000000-0004-0000-0100-000003000000}"/>
    <hyperlink ref="A11" location="'PS 05 '!A1" display="'PS 05 '!A1" xr:uid="{00000000-0004-0000-0100-000004000000}"/>
    <hyperlink ref="A12" location="'SO 01'!A1" display="'SO 01'!A1" xr:uid="{00000000-0004-0000-0100-000005000000}"/>
    <hyperlink ref="A13" location="'SO 02 '!A1" display="'SO 02 '!A1" xr:uid="{00000000-0004-0000-0100-000006000000}"/>
    <hyperlink ref="A14" location="'SO 03 '!A1" display="'SO 03 '!A1" xr:uid="{00000000-0004-0000-0100-000007000000}"/>
    <hyperlink ref="A15" location="'SO 04 '!A1" display="'SO 04 '!A1" xr:uid="{00000000-0004-0000-0100-000008000000}"/>
    <hyperlink ref="A16" location="'SO 05.1'!A1" display="'SO 05.1'!A1" xr:uid="{00000000-0004-0000-0100-000009000000}"/>
    <hyperlink ref="A17" location="'SO 05.2 '!A1" display="'SO 05.2 '!A1" xr:uid="{00000000-0004-0000-0100-00000A000000}"/>
    <hyperlink ref="A18" location="'SO 06 '!A1" display="'SO 06 '!A1" xr:uid="{00000000-0004-0000-0100-00000B000000}"/>
    <hyperlink ref="A19" location="'SO 06.1 '!A1" display="'SO 06.1 '!A1" xr:uid="{00000000-0004-0000-0100-00000C000000}"/>
    <hyperlink ref="A20" location="'SO 07'!A1" display="'SO 07'!A1" xr:uid="{00000000-0004-0000-0100-00000D000000}"/>
    <hyperlink ref="A21" location="'SO 08'!A1" display="'SO 08'!A1" xr:uid="{00000000-0004-0000-0100-00000E000000}"/>
    <hyperlink ref="A22" location="'SO 09 '!A1" display="'SO 09 '!A1" xr:uid="{00000000-0004-0000-0100-00000F000000}"/>
    <hyperlink ref="A23" location="'SO 10'!A1" display="'SO 10'!A1" xr:uid="{00000000-0004-0000-0100-000010000000}"/>
    <hyperlink ref="A24" location="'SO 11'!A1" display="'SO 11'!A1" xr:uid="{00000000-0004-0000-0100-000011000000}"/>
    <hyperlink ref="A25" location="'SO 12 '!A1" display="'SO 12 '!A1" xr:uid="{00000000-0004-0000-0100-000012000000}"/>
    <hyperlink ref="A26" location="'SO 13.1'!A1" display="'SO 13.1'!A1" xr:uid="{00000000-0004-0000-0100-000013000000}"/>
    <hyperlink ref="A27" location="'SO 13.2'!A1" display="'SO 13.2'!A1" xr:uid="{00000000-0004-0000-0100-000014000000}"/>
    <hyperlink ref="A28" location="'SO 13.3 '!A1" display="'SO 13.3 '!A1" xr:uid="{00000000-0004-0000-0100-000015000000}"/>
    <hyperlink ref="A29" location="'SO 13.4 '!A1" display="'SO 13.4 '!A1" xr:uid="{00000000-0004-0000-0100-000016000000}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0">
    <pageSetUpPr fitToPage="1"/>
  </sheetPr>
  <dimension ref="A1:H48"/>
  <sheetViews>
    <sheetView showGridLines="0" topLeftCell="A32" workbookViewId="0">
      <selection activeCell="H33" sqref="H3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1723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84"/>
      <c r="B5" s="185"/>
      <c r="C5" s="185"/>
      <c r="D5" s="8"/>
      <c r="E5" s="6"/>
      <c r="F5" s="9"/>
      <c r="G5" s="9"/>
      <c r="H5" s="31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1629</v>
      </c>
      <c r="C9" s="90" t="s">
        <v>1630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1631</v>
      </c>
      <c r="C10" s="90" t="s">
        <v>1632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2.5" x14ac:dyDescent="0.2">
      <c r="A11" s="89">
        <v>3</v>
      </c>
      <c r="B11" s="90" t="s">
        <v>1633</v>
      </c>
      <c r="C11" s="90" t="s">
        <v>1634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1635</v>
      </c>
      <c r="C12" s="90" t="s">
        <v>1636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1637</v>
      </c>
      <c r="C13" s="90" t="s">
        <v>1638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1639</v>
      </c>
      <c r="C14" s="90" t="s">
        <v>1640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1641</v>
      </c>
      <c r="C15" s="90" t="s">
        <v>1642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1643</v>
      </c>
      <c r="C18" s="90" t="s">
        <v>1644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1645</v>
      </c>
      <c r="C19" s="90" t="s">
        <v>1646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1647</v>
      </c>
      <c r="C20" s="90" t="s">
        <v>1648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1649</v>
      </c>
      <c r="C21" s="90" t="s">
        <v>1650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1651</v>
      </c>
      <c r="C22" s="90" t="s">
        <v>1652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1653</v>
      </c>
      <c r="C23" s="90" t="s">
        <v>1654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1655</v>
      </c>
      <c r="C24" s="90" t="s">
        <v>1656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1657</v>
      </c>
      <c r="C25" s="90" t="s">
        <v>1658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1659</v>
      </c>
      <c r="C26" s="90" t="s">
        <v>1660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1019</v>
      </c>
      <c r="C28" s="90" t="s">
        <v>1020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2">
        <v>404410002311</v>
      </c>
      <c r="C29" s="95" t="s">
        <v>2165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2.5" x14ac:dyDescent="0.2">
      <c r="A30" s="94">
        <v>20</v>
      </c>
      <c r="B30" s="172">
        <v>404410002245</v>
      </c>
      <c r="C30" s="95" t="s">
        <v>2167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3.75" x14ac:dyDescent="0.2">
      <c r="A31" s="94">
        <v>21</v>
      </c>
      <c r="B31" s="172">
        <v>404410002250</v>
      </c>
      <c r="C31" s="95" t="s">
        <v>2168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3.75" x14ac:dyDescent="0.2">
      <c r="A32" s="94">
        <v>22</v>
      </c>
      <c r="B32" s="172">
        <v>404410002255</v>
      </c>
      <c r="C32" s="95" t="s">
        <v>2169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3.75" x14ac:dyDescent="0.2">
      <c r="A33" s="94">
        <v>23</v>
      </c>
      <c r="B33" s="172">
        <v>404410002260</v>
      </c>
      <c r="C33" s="95" t="s">
        <v>2170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24</v>
      </c>
      <c r="B34" s="95" t="s">
        <v>1661</v>
      </c>
      <c r="C34" s="95" t="s">
        <v>1662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11.25" x14ac:dyDescent="0.2">
      <c r="A35" s="94">
        <v>25</v>
      </c>
      <c r="B35" s="95" t="s">
        <v>1023</v>
      </c>
      <c r="C35" s="95" t="s">
        <v>1024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ht="11.25" x14ac:dyDescent="0.2">
      <c r="A36" s="94">
        <v>26</v>
      </c>
      <c r="B36" s="95" t="s">
        <v>1025</v>
      </c>
      <c r="C36" s="95" t="s">
        <v>1026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ht="11.25" x14ac:dyDescent="0.2">
      <c r="A37" s="89">
        <v>27</v>
      </c>
      <c r="B37" s="90" t="s">
        <v>1663</v>
      </c>
      <c r="C37" s="90" t="s">
        <v>1664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2.5" x14ac:dyDescent="0.2">
      <c r="A38" s="94">
        <v>28</v>
      </c>
      <c r="B38" s="95" t="s">
        <v>1665</v>
      </c>
      <c r="C38" s="95" t="s">
        <v>1666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2.5" x14ac:dyDescent="0.2">
      <c r="A39" s="89">
        <v>29</v>
      </c>
      <c r="B39" s="90" t="s">
        <v>1691</v>
      </c>
      <c r="C39" s="90" t="s">
        <v>1692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1693</v>
      </c>
      <c r="C40" s="90" t="s">
        <v>1694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1162</v>
      </c>
      <c r="C41" s="90" t="s">
        <v>1163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ht="11.25" x14ac:dyDescent="0.2">
      <c r="A42" s="89">
        <v>32</v>
      </c>
      <c r="B42" s="90" t="s">
        <v>1164</v>
      </c>
      <c r="C42" s="90" t="s">
        <v>1165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1166</v>
      </c>
      <c r="C43" s="90" t="s">
        <v>1167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1695</v>
      </c>
      <c r="C45" s="90" t="s">
        <v>1696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2.75" x14ac:dyDescent="0.2">
      <c r="A46" s="83"/>
      <c r="B46" s="84" t="s">
        <v>895</v>
      </c>
      <c r="C46" s="84" t="s">
        <v>896</v>
      </c>
      <c r="D46" s="84"/>
      <c r="E46" s="86"/>
      <c r="F46" s="87"/>
      <c r="G46" s="87"/>
      <c r="H46" s="112"/>
    </row>
    <row r="47" spans="1:8" ht="22.5" x14ac:dyDescent="0.2">
      <c r="A47" s="89">
        <v>36</v>
      </c>
      <c r="B47" s="90" t="s">
        <v>1697</v>
      </c>
      <c r="C47" s="90" t="s">
        <v>1698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5" x14ac:dyDescent="0.25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C9CU8munXPCkUQe9Qo65+lCopX4ivAKvlW8VF9lVDbBL7S2vVY8Ji+K+b+5KQOEcZibN3pMHkgB8EbcEOMv84w==" saltValue="iSKGKNZzw8533cHygWHbd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 xr:uid="{00000000-0002-0000-1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pageSetUpPr fitToPage="1"/>
  </sheetPr>
  <dimension ref="A1:I101"/>
  <sheetViews>
    <sheetView showGridLines="0" topLeftCell="A77" workbookViewId="0">
      <selection activeCell="I107" sqref="I107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3.1640625" style="76" customWidth="1"/>
    <col min="10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84"/>
      <c r="B5" s="185"/>
      <c r="C5" s="185"/>
      <c r="D5" s="8"/>
      <c r="E5" s="6"/>
      <c r="F5" s="9"/>
      <c r="G5" s="9"/>
      <c r="H5" s="31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1725</v>
      </c>
      <c r="C9" s="90" t="s">
        <v>1726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1727</v>
      </c>
      <c r="C10" s="95" t="s">
        <v>1728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33.75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670</v>
      </c>
      <c r="C13" s="90" t="s">
        <v>1729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2.75" x14ac:dyDescent="0.2">
      <c r="A16" s="83"/>
      <c r="B16" s="84" t="s">
        <v>33</v>
      </c>
      <c r="C16" s="84" t="s">
        <v>989</v>
      </c>
      <c r="D16" s="84"/>
      <c r="E16" s="86"/>
      <c r="F16" s="87"/>
      <c r="G16" s="87"/>
      <c r="H16" s="112"/>
    </row>
    <row r="17" spans="1:8" ht="22.5" x14ac:dyDescent="0.2">
      <c r="A17" s="89">
        <v>8</v>
      </c>
      <c r="B17" s="90" t="s">
        <v>1730</v>
      </c>
      <c r="C17" s="90" t="s">
        <v>1731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1732</v>
      </c>
      <c r="C18" s="90" t="s">
        <v>1733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1734</v>
      </c>
      <c r="C19" s="90" t="s">
        <v>1735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ht="11.25" x14ac:dyDescent="0.2">
      <c r="A20" s="94">
        <v>11</v>
      </c>
      <c r="B20" s="95" t="s">
        <v>1736</v>
      </c>
      <c r="C20" s="95" t="s">
        <v>1737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2.5" x14ac:dyDescent="0.2">
      <c r="A21" s="89">
        <v>12</v>
      </c>
      <c r="B21" s="90" t="s">
        <v>1738</v>
      </c>
      <c r="C21" s="90" t="s">
        <v>1739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ht="11.25" x14ac:dyDescent="0.2">
      <c r="A22" s="94">
        <v>13</v>
      </c>
      <c r="B22" s="95" t="s">
        <v>1740</v>
      </c>
      <c r="C22" s="95" t="s">
        <v>1741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2.5" x14ac:dyDescent="0.2">
      <c r="A23" s="94">
        <v>14</v>
      </c>
      <c r="B23" s="95" t="s">
        <v>1742</v>
      </c>
      <c r="C23" s="95" t="s">
        <v>1743</v>
      </c>
      <c r="D23" s="95" t="s">
        <v>1744</v>
      </c>
      <c r="E23" s="97">
        <v>3</v>
      </c>
      <c r="F23" s="137"/>
      <c r="G23" s="98">
        <f t="shared" si="0"/>
        <v>0</v>
      </c>
      <c r="H23" s="119"/>
    </row>
    <row r="24" spans="1:8" ht="22.5" x14ac:dyDescent="0.2">
      <c r="A24" s="94">
        <v>15</v>
      </c>
      <c r="B24" s="95" t="s">
        <v>1745</v>
      </c>
      <c r="C24" s="95" t="s">
        <v>1746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ht="11.25" x14ac:dyDescent="0.2">
      <c r="A25" s="94">
        <v>16</v>
      </c>
      <c r="B25" s="95" t="s">
        <v>1747</v>
      </c>
      <c r="C25" s="95" t="s">
        <v>1748</v>
      </c>
      <c r="D25" s="95" t="s">
        <v>1744</v>
      </c>
      <c r="E25" s="97">
        <v>1</v>
      </c>
      <c r="F25" s="137"/>
      <c r="G25" s="98">
        <f t="shared" si="0"/>
        <v>0</v>
      </c>
      <c r="H25" s="119"/>
    </row>
    <row r="26" spans="1:8" ht="11.25" x14ac:dyDescent="0.2">
      <c r="A26" s="94">
        <v>17</v>
      </c>
      <c r="B26" s="95" t="s">
        <v>1749</v>
      </c>
      <c r="C26" s="95" t="s">
        <v>1750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ht="11.25" x14ac:dyDescent="0.2">
      <c r="A27" s="94">
        <v>18</v>
      </c>
      <c r="B27" s="95" t="s">
        <v>1751</v>
      </c>
      <c r="C27" s="95" t="s">
        <v>1752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ht="11.25" x14ac:dyDescent="0.2">
      <c r="A28" s="94">
        <v>19</v>
      </c>
      <c r="B28" s="95" t="s">
        <v>1753</v>
      </c>
      <c r="C28" s="95" t="s">
        <v>1754</v>
      </c>
      <c r="D28" s="95" t="s">
        <v>1744</v>
      </c>
      <c r="E28" s="97">
        <v>6</v>
      </c>
      <c r="F28" s="137"/>
      <c r="G28" s="98">
        <f t="shared" si="0"/>
        <v>0</v>
      </c>
      <c r="H28" s="119"/>
    </row>
    <row r="29" spans="1:8" ht="11.25" x14ac:dyDescent="0.2">
      <c r="A29" s="94">
        <v>20</v>
      </c>
      <c r="B29" s="95" t="s">
        <v>1755</v>
      </c>
      <c r="C29" s="95" t="s">
        <v>1756</v>
      </c>
      <c r="D29" s="95" t="s">
        <v>1744</v>
      </c>
      <c r="E29" s="97">
        <v>6</v>
      </c>
      <c r="F29" s="137"/>
      <c r="G29" s="98">
        <f t="shared" si="0"/>
        <v>0</v>
      </c>
      <c r="H29" s="119"/>
    </row>
    <row r="30" spans="1:8" ht="22.5" x14ac:dyDescent="0.2">
      <c r="A30" s="94">
        <v>21</v>
      </c>
      <c r="B30" s="95" t="s">
        <v>1757</v>
      </c>
      <c r="C30" s="95" t="s">
        <v>1758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ht="22.5" x14ac:dyDescent="0.2">
      <c r="A31" s="94">
        <v>22</v>
      </c>
      <c r="B31" s="95" t="s">
        <v>1759</v>
      </c>
      <c r="C31" s="95" t="s">
        <v>1760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ht="11.25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1761</v>
      </c>
      <c r="C33" s="90" t="s">
        <v>1762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1763</v>
      </c>
      <c r="C34" s="90" t="s">
        <v>1764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1765</v>
      </c>
      <c r="C35" s="90" t="s">
        <v>1766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1767</v>
      </c>
      <c r="C36" s="90" t="s">
        <v>1768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1769</v>
      </c>
      <c r="C37" s="90" t="s">
        <v>1770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2.5" x14ac:dyDescent="0.2">
      <c r="A38" s="94">
        <v>29</v>
      </c>
      <c r="B38" s="95" t="s">
        <v>1771</v>
      </c>
      <c r="C38" s="95" t="s">
        <v>1772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1773</v>
      </c>
      <c r="C39" s="90" t="s">
        <v>1774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6.25" x14ac:dyDescent="0.2">
      <c r="A40" s="94">
        <v>31</v>
      </c>
      <c r="B40" s="95" t="s">
        <v>1775</v>
      </c>
      <c r="C40" s="95" t="s">
        <v>1776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ht="11.25" x14ac:dyDescent="0.2">
      <c r="A41" s="89">
        <v>32</v>
      </c>
      <c r="B41" s="90" t="s">
        <v>1777</v>
      </c>
      <c r="C41" s="90" t="s">
        <v>1778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ht="11.25" x14ac:dyDescent="0.2">
      <c r="A42" s="89">
        <v>33</v>
      </c>
      <c r="B42" s="90" t="s">
        <v>1779</v>
      </c>
      <c r="C42" s="90" t="s">
        <v>1780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2.75" x14ac:dyDescent="0.2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2.5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2.75" x14ac:dyDescent="0.2">
      <c r="A48" s="83"/>
      <c r="B48" s="84" t="s">
        <v>895</v>
      </c>
      <c r="C48" s="84" t="s">
        <v>896</v>
      </c>
      <c r="D48" s="84"/>
      <c r="E48" s="86"/>
      <c r="F48" s="87"/>
      <c r="G48" s="87"/>
      <c r="H48" s="112"/>
    </row>
    <row r="49" spans="1:8" ht="22.5" x14ac:dyDescent="0.2">
      <c r="A49" s="89">
        <v>38</v>
      </c>
      <c r="B49" s="90" t="s">
        <v>1168</v>
      </c>
      <c r="C49" s="90" t="s">
        <v>1169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2.75" x14ac:dyDescent="0.2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2.5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2.5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2.5" x14ac:dyDescent="0.2">
      <c r="A54" s="94">
        <v>41</v>
      </c>
      <c r="B54" s="95" t="s">
        <v>1781</v>
      </c>
      <c r="C54" s="95" t="s">
        <v>1782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2.5" x14ac:dyDescent="0.2">
      <c r="A55" s="94">
        <v>42</v>
      </c>
      <c r="B55" s="95" t="s">
        <v>1783</v>
      </c>
      <c r="C55" s="95" t="s">
        <v>1784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2.5" x14ac:dyDescent="0.2">
      <c r="A56" s="94">
        <v>43</v>
      </c>
      <c r="B56" s="95" t="s">
        <v>1785</v>
      </c>
      <c r="C56" s="95" t="s">
        <v>1786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2.5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ht="11.25" x14ac:dyDescent="0.2">
      <c r="A58" s="89">
        <v>45</v>
      </c>
      <c r="B58" s="90" t="s">
        <v>692</v>
      </c>
      <c r="C58" s="90" t="s">
        <v>1787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2.5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2.5" x14ac:dyDescent="0.2">
      <c r="A60" s="94">
        <v>47</v>
      </c>
      <c r="B60" s="95" t="s">
        <v>1788</v>
      </c>
      <c r="C60" s="95" t="s">
        <v>1789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2.5" x14ac:dyDescent="0.2">
      <c r="A61" s="94">
        <v>48</v>
      </c>
      <c r="B61" s="95" t="s">
        <v>1790</v>
      </c>
      <c r="C61" s="95" t="s">
        <v>1791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ht="22.5" x14ac:dyDescent="0.2">
      <c r="A62" s="89">
        <v>49</v>
      </c>
      <c r="B62" s="90" t="s">
        <v>1792</v>
      </c>
      <c r="C62" s="90" t="s">
        <v>1793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ht="22.5" x14ac:dyDescent="0.2">
      <c r="A63" s="89">
        <v>50</v>
      </c>
      <c r="B63" s="90" t="s">
        <v>1794</v>
      </c>
      <c r="C63" s="90" t="s">
        <v>1795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ht="11.25" x14ac:dyDescent="0.2">
      <c r="A64" s="89">
        <v>51</v>
      </c>
      <c r="B64" s="90" t="s">
        <v>1796</v>
      </c>
      <c r="C64" s="90" t="s">
        <v>1797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ht="11.25" x14ac:dyDescent="0.2">
      <c r="A65" s="89">
        <v>52</v>
      </c>
      <c r="B65" s="90" t="s">
        <v>1798</v>
      </c>
      <c r="C65" s="90" t="s">
        <v>1799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ht="11.25" x14ac:dyDescent="0.2">
      <c r="A66" s="89">
        <v>53</v>
      </c>
      <c r="B66" s="90" t="s">
        <v>1800</v>
      </c>
      <c r="C66" s="90" t="s">
        <v>1801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ht="11.25" x14ac:dyDescent="0.2">
      <c r="A67" s="89">
        <v>54</v>
      </c>
      <c r="B67" s="90" t="s">
        <v>1802</v>
      </c>
      <c r="C67" s="90" t="s">
        <v>1803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ht="11.25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ht="11.25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2.5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2.5" x14ac:dyDescent="0.2">
      <c r="A71" s="89">
        <v>58</v>
      </c>
      <c r="B71" s="90" t="s">
        <v>1804</v>
      </c>
      <c r="C71" s="90" t="s">
        <v>1805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2.5" x14ac:dyDescent="0.2">
      <c r="A72" s="89">
        <v>59</v>
      </c>
      <c r="B72" s="90" t="s">
        <v>1806</v>
      </c>
      <c r="C72" s="90" t="s">
        <v>1807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2.5" x14ac:dyDescent="0.2">
      <c r="A73" s="89">
        <v>60</v>
      </c>
      <c r="B73" s="90" t="s">
        <v>1808</v>
      </c>
      <c r="C73" s="90" t="s">
        <v>1809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2.5" x14ac:dyDescent="0.2">
      <c r="A74" s="89">
        <v>61</v>
      </c>
      <c r="B74" s="90" t="s">
        <v>1810</v>
      </c>
      <c r="C74" s="90" t="s">
        <v>1811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3.75" x14ac:dyDescent="0.2">
      <c r="A75" s="94">
        <v>62</v>
      </c>
      <c r="B75" s="95" t="s">
        <v>1812</v>
      </c>
      <c r="C75" s="95" t="s">
        <v>1813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3.75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5" x14ac:dyDescent="0.2">
      <c r="A77" s="89">
        <v>64</v>
      </c>
      <c r="B77" s="90" t="s">
        <v>1814</v>
      </c>
      <c r="C77" s="90" t="s">
        <v>1815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3.75" x14ac:dyDescent="0.2">
      <c r="A78" s="89">
        <v>65</v>
      </c>
      <c r="B78" s="90" t="s">
        <v>1816</v>
      </c>
      <c r="C78" s="90" t="s">
        <v>1817</v>
      </c>
      <c r="D78" s="90" t="s">
        <v>1818</v>
      </c>
      <c r="E78" s="92">
        <v>72</v>
      </c>
      <c r="F78" s="137"/>
      <c r="G78" s="93">
        <f t="shared" si="1"/>
        <v>0</v>
      </c>
      <c r="H78" s="118"/>
    </row>
    <row r="79" spans="1:8" ht="22.5" x14ac:dyDescent="0.2">
      <c r="A79" s="89">
        <v>66</v>
      </c>
      <c r="B79" s="90" t="s">
        <v>1819</v>
      </c>
      <c r="C79" s="90" t="s">
        <v>1820</v>
      </c>
      <c r="D79" s="90" t="s">
        <v>1821</v>
      </c>
      <c r="E79" s="92">
        <v>24</v>
      </c>
      <c r="F79" s="137"/>
      <c r="G79" s="93">
        <f t="shared" si="1"/>
        <v>0</v>
      </c>
      <c r="H79" s="118"/>
    </row>
    <row r="80" spans="1:8" ht="33.75" x14ac:dyDescent="0.2">
      <c r="A80" s="89">
        <v>67</v>
      </c>
      <c r="B80" s="90" t="s">
        <v>1822</v>
      </c>
      <c r="C80" s="90" t="s">
        <v>1823</v>
      </c>
      <c r="D80" s="90" t="s">
        <v>1821</v>
      </c>
      <c r="E80" s="92">
        <v>24</v>
      </c>
      <c r="F80" s="137"/>
      <c r="G80" s="93">
        <f t="shared" si="1"/>
        <v>0</v>
      </c>
      <c r="H80" s="118"/>
    </row>
    <row r="81" spans="1:9" ht="22.5" x14ac:dyDescent="0.2">
      <c r="A81" s="89">
        <v>68</v>
      </c>
      <c r="B81" s="90" t="s">
        <v>1824</v>
      </c>
      <c r="C81" s="90" t="s">
        <v>1825</v>
      </c>
      <c r="D81" s="90" t="s">
        <v>1821</v>
      </c>
      <c r="E81" s="92">
        <v>24</v>
      </c>
      <c r="F81" s="137"/>
      <c r="G81" s="93">
        <f t="shared" si="1"/>
        <v>0</v>
      </c>
      <c r="H81" s="118"/>
    </row>
    <row r="82" spans="1:9" ht="22.5" x14ac:dyDescent="0.2">
      <c r="A82" s="89">
        <v>69</v>
      </c>
      <c r="B82" s="90" t="s">
        <v>1826</v>
      </c>
      <c r="C82" s="90" t="s">
        <v>1827</v>
      </c>
      <c r="D82" s="90" t="s">
        <v>1821</v>
      </c>
      <c r="E82" s="92">
        <v>48</v>
      </c>
      <c r="F82" s="137"/>
      <c r="G82" s="93">
        <f t="shared" si="1"/>
        <v>0</v>
      </c>
      <c r="H82" s="118"/>
    </row>
    <row r="83" spans="1:9" ht="33.75" x14ac:dyDescent="0.2">
      <c r="A83" s="89">
        <v>70</v>
      </c>
      <c r="B83" s="90" t="s">
        <v>1828</v>
      </c>
      <c r="C83" s="90" t="s">
        <v>1829</v>
      </c>
      <c r="D83" s="90" t="s">
        <v>1821</v>
      </c>
      <c r="E83" s="92">
        <v>48</v>
      </c>
      <c r="F83" s="137"/>
      <c r="G83" s="93">
        <f t="shared" si="1"/>
        <v>0</v>
      </c>
      <c r="H83" s="118"/>
    </row>
    <row r="84" spans="1:9" ht="22.5" x14ac:dyDescent="0.2">
      <c r="A84" s="89">
        <v>71</v>
      </c>
      <c r="B84" s="90" t="s">
        <v>1830</v>
      </c>
      <c r="C84" s="90" t="s">
        <v>1831</v>
      </c>
      <c r="D84" s="90" t="s">
        <v>1821</v>
      </c>
      <c r="E84" s="92">
        <v>48</v>
      </c>
      <c r="F84" s="137"/>
      <c r="G84" s="93">
        <f t="shared" si="1"/>
        <v>0</v>
      </c>
      <c r="H84" s="118"/>
    </row>
    <row r="85" spans="1:9" ht="22.5" x14ac:dyDescent="0.2">
      <c r="A85" s="89">
        <v>72</v>
      </c>
      <c r="B85" s="90" t="s">
        <v>1832</v>
      </c>
      <c r="C85" s="90" t="s">
        <v>1833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2.75" x14ac:dyDescent="0.2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2.5" x14ac:dyDescent="0.2">
      <c r="A87" s="89">
        <v>73</v>
      </c>
      <c r="B87" s="90" t="s">
        <v>259</v>
      </c>
      <c r="C87" s="90" t="s">
        <v>1835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2.5" x14ac:dyDescent="0.2">
      <c r="A88" s="89">
        <v>74</v>
      </c>
      <c r="B88" s="90" t="s">
        <v>257</v>
      </c>
      <c r="C88" s="90" t="s">
        <v>1836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2.5" x14ac:dyDescent="0.2">
      <c r="A89" s="89">
        <v>75</v>
      </c>
      <c r="B89" s="90" t="s">
        <v>1837</v>
      </c>
      <c r="C89" s="90" t="s">
        <v>1838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ht="22.5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2.5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2.5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2.5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2.5" x14ac:dyDescent="0.2">
      <c r="A94" s="89">
        <v>80</v>
      </c>
      <c r="B94" s="90" t="s">
        <v>1839</v>
      </c>
      <c r="C94" s="90" t="s">
        <v>1840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2.5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2.5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2.5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2.5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2.75" x14ac:dyDescent="0.2">
      <c r="A99" s="83"/>
      <c r="B99" s="84" t="s">
        <v>1841</v>
      </c>
      <c r="C99" s="84" t="s">
        <v>775</v>
      </c>
      <c r="D99" s="84"/>
      <c r="E99" s="86"/>
      <c r="F99" s="87"/>
      <c r="G99" s="87"/>
      <c r="H99" s="112"/>
    </row>
    <row r="100" spans="1:8" ht="11.25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5" x14ac:dyDescent="0.25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cgAZpLRc7LqqhM9GwXz+GmYOJ5qhJktRcf9nu4E2AkyZmy1GjdyErcxS4XzypL/5k3Sn3nuFUNTHk2nPU7ogGQ==" saltValue="jBQcPCbOvpmjWcJyJijbc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 xr:uid="{00000000-0002-0000-1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2">
    <pageSetUpPr fitToPage="1"/>
  </sheetPr>
  <dimension ref="A1:J46"/>
  <sheetViews>
    <sheetView showGridLines="0" topLeftCell="A18" workbookViewId="0">
      <selection activeCell="C32" sqref="C3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5.83203125" style="76" bestFit="1" customWidth="1"/>
    <col min="10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12" t="s">
        <v>2086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127"/>
      <c r="B5" s="128"/>
      <c r="C5" s="127"/>
      <c r="D5" s="129"/>
      <c r="E5" s="130"/>
      <c r="F5" s="130"/>
      <c r="G5" s="130"/>
      <c r="H5" s="130"/>
    </row>
    <row r="6" spans="1:8" ht="35.1" customHeight="1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1725</v>
      </c>
      <c r="C9" s="90" t="s">
        <v>1726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1727</v>
      </c>
      <c r="C10" s="95" t="s">
        <v>1728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2.5" x14ac:dyDescent="0.2">
      <c r="A11" s="89">
        <v>3</v>
      </c>
      <c r="B11" s="90" t="s">
        <v>1639</v>
      </c>
      <c r="C11" s="90" t="s">
        <v>1842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1843</v>
      </c>
      <c r="C13" s="90" t="s">
        <v>1844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989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1730</v>
      </c>
      <c r="C16" s="90" t="s">
        <v>1731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ht="11.25" x14ac:dyDescent="0.2">
      <c r="A17" s="89">
        <v>8</v>
      </c>
      <c r="B17" s="90" t="s">
        <v>1732</v>
      </c>
      <c r="C17" s="90" t="s">
        <v>1733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2046</v>
      </c>
    </row>
    <row r="18" spans="1:10" ht="23.25" customHeight="1" x14ac:dyDescent="0.2">
      <c r="A18" s="94">
        <v>9</v>
      </c>
      <c r="B18" s="95" t="s">
        <v>1845</v>
      </c>
      <c r="C18" s="95" t="s">
        <v>1846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ht="11.25" x14ac:dyDescent="0.2">
      <c r="A19" s="94">
        <v>10</v>
      </c>
      <c r="B19" s="95" t="s">
        <v>1736</v>
      </c>
      <c r="C19" s="95" t="s">
        <v>1847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2.75" x14ac:dyDescent="0.2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2.5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2.5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2.5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ht="22.5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2.75" x14ac:dyDescent="0.2">
      <c r="A25" s="83"/>
      <c r="B25" s="84" t="s">
        <v>895</v>
      </c>
      <c r="C25" s="84" t="s">
        <v>896</v>
      </c>
      <c r="D25" s="84"/>
      <c r="E25" s="86"/>
      <c r="F25" s="87"/>
      <c r="G25" s="87"/>
      <c r="H25" s="112"/>
    </row>
    <row r="26" spans="1:10" ht="22.5" x14ac:dyDescent="0.2">
      <c r="A26" s="89">
        <v>15</v>
      </c>
      <c r="B26" s="90" t="s">
        <v>1168</v>
      </c>
      <c r="C26" s="90" t="s">
        <v>1169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2.75" x14ac:dyDescent="0.2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ht="11.25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ht="11.25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2.75" x14ac:dyDescent="0.2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ht="22.5" x14ac:dyDescent="0.2">
      <c r="A32" s="89">
        <v>18</v>
      </c>
      <c r="B32" s="90" t="s">
        <v>1834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ht="11.25" x14ac:dyDescent="0.2">
      <c r="A33" s="89">
        <v>19</v>
      </c>
      <c r="B33" s="90" t="s">
        <v>1848</v>
      </c>
      <c r="C33" s="90" t="s">
        <v>1849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2.5" x14ac:dyDescent="0.2">
      <c r="A34" s="89">
        <v>20</v>
      </c>
      <c r="B34" s="90" t="s">
        <v>257</v>
      </c>
      <c r="C34" s="90" t="s">
        <v>1836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ht="22.5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2.5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2.5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ht="11.25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ht="11.25" x14ac:dyDescent="0.2">
      <c r="A39" s="94">
        <v>25</v>
      </c>
      <c r="B39" s="95" t="s">
        <v>1850</v>
      </c>
      <c r="C39" s="95" t="s">
        <v>1851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2.5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2.5" x14ac:dyDescent="0.2">
      <c r="A41" s="89">
        <v>27</v>
      </c>
      <c r="B41" s="90" t="s">
        <v>1837</v>
      </c>
      <c r="C41" s="90" t="s">
        <v>1838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2.5" x14ac:dyDescent="0.2">
      <c r="A42" s="89">
        <v>28</v>
      </c>
      <c r="B42" s="90" t="s">
        <v>1839</v>
      </c>
      <c r="C42" s="90" t="s">
        <v>1840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2.5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2.5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ht="11.25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5" x14ac:dyDescent="0.25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fgmqBtfU13OCvJQn6sSvBp86dUuUGhsRMvM7rEG2W9pNz2PRAF1PfMtdsY5GRHDGpA4YpnKTUaTDBLnGbfAwcA==" saltValue="t9BxyuMkt0Ixbln0RbzrrA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 xr:uid="{00000000-0002-0000-1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3">
    <pageSetUpPr fitToPage="1"/>
  </sheetPr>
  <dimension ref="A1:J136"/>
  <sheetViews>
    <sheetView showGridLines="0" topLeftCell="A108" workbookViewId="0">
      <selection activeCell="C133" sqref="C133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2160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1852</v>
      </c>
      <c r="C9" s="90" t="s">
        <v>1853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1639</v>
      </c>
      <c r="C10" s="90" t="s">
        <v>1842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3.75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1843</v>
      </c>
      <c r="C12" s="90" t="s">
        <v>1844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989</v>
      </c>
      <c r="D14" s="84"/>
      <c r="E14" s="86"/>
      <c r="F14" s="87"/>
      <c r="G14" s="87"/>
      <c r="H14" s="112"/>
    </row>
    <row r="15" spans="1:8" ht="22.5" x14ac:dyDescent="0.2">
      <c r="A15" s="89">
        <v>6</v>
      </c>
      <c r="B15" s="90" t="s">
        <v>1730</v>
      </c>
      <c r="C15" s="90" t="s">
        <v>1731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2.5" x14ac:dyDescent="0.2">
      <c r="A16" s="89">
        <v>7</v>
      </c>
      <c r="B16" s="90" t="s">
        <v>1854</v>
      </c>
      <c r="C16" s="90" t="s">
        <v>1855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33.75" x14ac:dyDescent="0.2">
      <c r="A17" s="94">
        <v>8</v>
      </c>
      <c r="B17" s="95" t="s">
        <v>1845</v>
      </c>
      <c r="C17" s="95" t="s">
        <v>1846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2046</v>
      </c>
    </row>
    <row r="18" spans="1:10" ht="22.5" x14ac:dyDescent="0.2">
      <c r="A18" s="89">
        <v>9</v>
      </c>
      <c r="B18" s="90" t="s">
        <v>1725</v>
      </c>
      <c r="C18" s="90" t="s">
        <v>1726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ht="11.25" x14ac:dyDescent="0.2">
      <c r="A19" s="89">
        <v>10</v>
      </c>
      <c r="B19" s="90" t="s">
        <v>1856</v>
      </c>
      <c r="C19" s="90" t="s">
        <v>1857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5" x14ac:dyDescent="0.2">
      <c r="A20" s="94">
        <v>11</v>
      </c>
      <c r="B20" s="95" t="s">
        <v>1727</v>
      </c>
      <c r="C20" s="95" t="s">
        <v>1728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ht="11.25" x14ac:dyDescent="0.2">
      <c r="A21" s="89">
        <v>12</v>
      </c>
      <c r="B21" s="90" t="s">
        <v>1858</v>
      </c>
      <c r="C21" s="90" t="s">
        <v>1859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ht="11.25" x14ac:dyDescent="0.2">
      <c r="A22" s="94">
        <v>13</v>
      </c>
      <c r="B22" s="95" t="s">
        <v>1860</v>
      </c>
      <c r="C22" s="95" t="s">
        <v>1861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ht="11.25" x14ac:dyDescent="0.2">
      <c r="A23" s="89">
        <v>14</v>
      </c>
      <c r="B23" s="90" t="s">
        <v>1862</v>
      </c>
      <c r="C23" s="90" t="s">
        <v>1863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ht="11.25" x14ac:dyDescent="0.2">
      <c r="A24" s="89">
        <v>15</v>
      </c>
      <c r="B24" s="90" t="s">
        <v>1864</v>
      </c>
      <c r="C24" s="90" t="s">
        <v>1865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ht="11.25" x14ac:dyDescent="0.2">
      <c r="A25" s="89">
        <v>16</v>
      </c>
      <c r="B25" s="90" t="s">
        <v>1866</v>
      </c>
      <c r="C25" s="90" t="s">
        <v>1867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ht="11.25" x14ac:dyDescent="0.2">
      <c r="A26" s="89">
        <v>17</v>
      </c>
      <c r="B26" s="90" t="s">
        <v>1868</v>
      </c>
      <c r="C26" s="90" t="s">
        <v>1869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ht="11.25" x14ac:dyDescent="0.2">
      <c r="A27" s="89">
        <v>18</v>
      </c>
      <c r="B27" s="90" t="s">
        <v>1870</v>
      </c>
      <c r="C27" s="90" t="s">
        <v>1871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ht="11.25" x14ac:dyDescent="0.2">
      <c r="A28" s="94">
        <v>19</v>
      </c>
      <c r="B28" s="95" t="s">
        <v>1872</v>
      </c>
      <c r="C28" s="95" t="s">
        <v>1873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2.5" x14ac:dyDescent="0.2">
      <c r="A29" s="89">
        <v>20</v>
      </c>
      <c r="B29" s="90" t="s">
        <v>1874</v>
      </c>
      <c r="C29" s="90" t="s">
        <v>1875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2.5" x14ac:dyDescent="0.2">
      <c r="A30" s="89">
        <v>21</v>
      </c>
      <c r="B30" s="90" t="s">
        <v>1876</v>
      </c>
      <c r="C30" s="90" t="s">
        <v>1877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ht="11.25" x14ac:dyDescent="0.2">
      <c r="A31" s="94">
        <v>22</v>
      </c>
      <c r="B31" s="95" t="s">
        <v>1878</v>
      </c>
      <c r="C31" s="95" t="s">
        <v>1879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ht="11.25" x14ac:dyDescent="0.2">
      <c r="A32" s="89">
        <v>23</v>
      </c>
      <c r="B32" s="90" t="s">
        <v>1880</v>
      </c>
      <c r="C32" s="90" t="s">
        <v>1881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ht="11.25" x14ac:dyDescent="0.2">
      <c r="A33" s="94">
        <v>24</v>
      </c>
      <c r="B33" s="95" t="s">
        <v>1882</v>
      </c>
      <c r="C33" s="95" t="s">
        <v>1883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25</v>
      </c>
      <c r="B34" s="95" t="s">
        <v>1884</v>
      </c>
      <c r="C34" s="95" t="s">
        <v>1885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1886</v>
      </c>
      <c r="C35" s="90" t="s">
        <v>1887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1888</v>
      </c>
      <c r="C36" s="90" t="s">
        <v>1889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28</v>
      </c>
      <c r="B37" s="95" t="s">
        <v>1890</v>
      </c>
      <c r="C37" s="95" t="s">
        <v>1772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2.5" x14ac:dyDescent="0.2">
      <c r="A38" s="94">
        <v>29</v>
      </c>
      <c r="B38" s="95" t="s">
        <v>1891</v>
      </c>
      <c r="C38" s="95" t="s">
        <v>1892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1761</v>
      </c>
      <c r="C39" s="90" t="s">
        <v>1762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ht="11.25" x14ac:dyDescent="0.2">
      <c r="A40" s="89">
        <v>31</v>
      </c>
      <c r="B40" s="90" t="s">
        <v>1893</v>
      </c>
      <c r="C40" s="90" t="s">
        <v>1894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6.25" x14ac:dyDescent="0.2">
      <c r="A41" s="94">
        <v>32</v>
      </c>
      <c r="B41" s="95" t="s">
        <v>1895</v>
      </c>
      <c r="C41" s="95" t="s">
        <v>1896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ht="11.25" x14ac:dyDescent="0.2">
      <c r="A42" s="89">
        <v>33</v>
      </c>
      <c r="B42" s="90" t="s">
        <v>1773</v>
      </c>
      <c r="C42" s="90" t="s">
        <v>1774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6.25" x14ac:dyDescent="0.2">
      <c r="A43" s="94">
        <v>34</v>
      </c>
      <c r="B43" s="95" t="s">
        <v>1775</v>
      </c>
      <c r="C43" s="95" t="s">
        <v>1897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2.5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ht="22.5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2.75" x14ac:dyDescent="0.2">
      <c r="A49" s="83"/>
      <c r="B49" s="84" t="s">
        <v>895</v>
      </c>
      <c r="C49" s="84" t="s">
        <v>896</v>
      </c>
      <c r="D49" s="84"/>
      <c r="E49" s="86"/>
      <c r="F49" s="87"/>
      <c r="G49" s="87"/>
      <c r="H49" s="112"/>
    </row>
    <row r="50" spans="1:8" ht="22.5" x14ac:dyDescent="0.2">
      <c r="A50" s="89">
        <v>39</v>
      </c>
      <c r="B50" s="90" t="s">
        <v>1168</v>
      </c>
      <c r="C50" s="90" t="s">
        <v>1169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5" x14ac:dyDescent="0.25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2.75" x14ac:dyDescent="0.2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3.75" x14ac:dyDescent="0.2">
      <c r="A53" s="89">
        <v>40</v>
      </c>
      <c r="B53" s="90" t="s">
        <v>1898</v>
      </c>
      <c r="C53" s="90" t="s">
        <v>1899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2.5" x14ac:dyDescent="0.2">
      <c r="A54" s="89">
        <v>41</v>
      </c>
      <c r="B54" s="90" t="s">
        <v>1900</v>
      </c>
      <c r="C54" s="90" t="s">
        <v>1901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ht="11.25" x14ac:dyDescent="0.2">
      <c r="A55" s="94">
        <v>42</v>
      </c>
      <c r="B55" s="95" t="s">
        <v>1902</v>
      </c>
      <c r="C55" s="95" t="s">
        <v>1903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33.75" x14ac:dyDescent="0.2">
      <c r="A56" s="89">
        <v>43</v>
      </c>
      <c r="B56" s="90" t="s">
        <v>1904</v>
      </c>
      <c r="C56" s="90" t="s">
        <v>1905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1906</v>
      </c>
      <c r="C57" s="90" t="s">
        <v>1907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ht="11.25" x14ac:dyDescent="0.2">
      <c r="A58" s="94">
        <v>45</v>
      </c>
      <c r="B58" s="95" t="s">
        <v>1908</v>
      </c>
      <c r="C58" s="95" t="s">
        <v>1909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2.5" x14ac:dyDescent="0.2">
      <c r="A59" s="94">
        <v>46</v>
      </c>
      <c r="B59" s="95" t="s">
        <v>1910</v>
      </c>
      <c r="C59" s="95" t="s">
        <v>1911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33.75" x14ac:dyDescent="0.2">
      <c r="A60" s="89">
        <v>47</v>
      </c>
      <c r="B60" s="90" t="s">
        <v>1912</v>
      </c>
      <c r="C60" s="90" t="s">
        <v>1913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2.5" x14ac:dyDescent="0.2">
      <c r="A61" s="89">
        <v>48</v>
      </c>
      <c r="B61" s="90" t="s">
        <v>1914</v>
      </c>
      <c r="C61" s="90" t="s">
        <v>1915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2.5" x14ac:dyDescent="0.2">
      <c r="A62" s="94">
        <v>49</v>
      </c>
      <c r="B62" s="95" t="s">
        <v>1916</v>
      </c>
      <c r="C62" s="95" t="s">
        <v>1917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2.5" x14ac:dyDescent="0.2">
      <c r="A63" s="89">
        <v>50</v>
      </c>
      <c r="B63" s="90" t="s">
        <v>1918</v>
      </c>
      <c r="C63" s="90" t="s">
        <v>1919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2.5" x14ac:dyDescent="0.2">
      <c r="A64" s="89">
        <v>51</v>
      </c>
      <c r="B64" s="90" t="s">
        <v>1920</v>
      </c>
      <c r="C64" s="90" t="s">
        <v>1921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2.5" x14ac:dyDescent="0.2">
      <c r="A65" s="94">
        <v>52</v>
      </c>
      <c r="B65" s="95" t="s">
        <v>1922</v>
      </c>
      <c r="C65" s="95" t="s">
        <v>1923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2.5" x14ac:dyDescent="0.2">
      <c r="A66" s="89">
        <v>53</v>
      </c>
      <c r="B66" s="90" t="s">
        <v>1924</v>
      </c>
      <c r="C66" s="90" t="s">
        <v>1925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2.5" x14ac:dyDescent="0.2">
      <c r="A67" s="89">
        <v>54</v>
      </c>
      <c r="B67" s="90" t="s">
        <v>1926</v>
      </c>
      <c r="C67" s="90" t="s">
        <v>1927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2.5" x14ac:dyDescent="0.2">
      <c r="A68" s="94">
        <v>55</v>
      </c>
      <c r="B68" s="95" t="s">
        <v>1928</v>
      </c>
      <c r="C68" s="95" t="s">
        <v>1929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2.5" x14ac:dyDescent="0.2">
      <c r="A69" s="89">
        <v>56</v>
      </c>
      <c r="B69" s="90" t="s">
        <v>1930</v>
      </c>
      <c r="C69" s="90" t="s">
        <v>1931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ht="11.25" x14ac:dyDescent="0.2">
      <c r="A70" s="89">
        <v>57</v>
      </c>
      <c r="B70" s="90" t="s">
        <v>1932</v>
      </c>
      <c r="C70" s="90" t="s">
        <v>1933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ht="11.25" x14ac:dyDescent="0.2">
      <c r="A71" s="94">
        <v>58</v>
      </c>
      <c r="B71" s="95" t="s">
        <v>1934</v>
      </c>
      <c r="C71" s="95" t="s">
        <v>1935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ht="11.25" x14ac:dyDescent="0.2">
      <c r="A72" s="94">
        <v>59</v>
      </c>
      <c r="B72" s="95" t="s">
        <v>1936</v>
      </c>
      <c r="C72" s="95" t="s">
        <v>1937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2.5" x14ac:dyDescent="0.2">
      <c r="A73" s="89">
        <v>60</v>
      </c>
      <c r="B73" s="90" t="s">
        <v>1938</v>
      </c>
      <c r="C73" s="90" t="s">
        <v>1939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ht="11.25" x14ac:dyDescent="0.2">
      <c r="A74" s="89">
        <v>61</v>
      </c>
      <c r="B74" s="90" t="s">
        <v>1940</v>
      </c>
      <c r="C74" s="90" t="s">
        <v>1941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ht="11.25" x14ac:dyDescent="0.2">
      <c r="A75" s="94">
        <v>62</v>
      </c>
      <c r="B75" s="95" t="s">
        <v>1942</v>
      </c>
      <c r="C75" s="95" t="s">
        <v>1943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ht="11.25" x14ac:dyDescent="0.2">
      <c r="A76" s="94">
        <v>63</v>
      </c>
      <c r="B76" s="95" t="s">
        <v>1944</v>
      </c>
      <c r="C76" s="95" t="s">
        <v>1945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2.5" x14ac:dyDescent="0.2">
      <c r="A77" s="89">
        <v>64</v>
      </c>
      <c r="B77" s="90" t="s">
        <v>1946</v>
      </c>
      <c r="C77" s="90" t="s">
        <v>1947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ht="11.25" x14ac:dyDescent="0.2">
      <c r="A78" s="89">
        <v>65</v>
      </c>
      <c r="B78" s="90" t="s">
        <v>1948</v>
      </c>
      <c r="C78" s="90" t="s">
        <v>1949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ht="11.25" x14ac:dyDescent="0.2">
      <c r="A79" s="94">
        <v>66</v>
      </c>
      <c r="B79" s="95" t="s">
        <v>1950</v>
      </c>
      <c r="C79" s="95" t="s">
        <v>1951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ht="11.25" x14ac:dyDescent="0.2">
      <c r="A80" s="94">
        <v>67</v>
      </c>
      <c r="B80" s="95" t="s">
        <v>1944</v>
      </c>
      <c r="C80" s="95" t="s">
        <v>1952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ht="22.5" x14ac:dyDescent="0.2">
      <c r="A81" s="89">
        <v>68</v>
      </c>
      <c r="B81" s="90" t="s">
        <v>1794</v>
      </c>
      <c r="C81" s="90" t="s">
        <v>1795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ht="22.5" x14ac:dyDescent="0.2">
      <c r="A82" s="89">
        <v>69</v>
      </c>
      <c r="B82" s="90" t="s">
        <v>1792</v>
      </c>
      <c r="C82" s="90" t="s">
        <v>1793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ht="11.25" x14ac:dyDescent="0.2">
      <c r="A83" s="89">
        <v>70</v>
      </c>
      <c r="B83" s="90" t="s">
        <v>1798</v>
      </c>
      <c r="C83" s="90" t="s">
        <v>1799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6.25" x14ac:dyDescent="0.2">
      <c r="A84" s="94">
        <v>71</v>
      </c>
      <c r="B84" s="95" t="s">
        <v>1953</v>
      </c>
      <c r="C84" s="95" t="s">
        <v>1954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56.25" x14ac:dyDescent="0.2">
      <c r="A85" s="94">
        <v>72</v>
      </c>
      <c r="B85" s="95" t="s">
        <v>1955</v>
      </c>
      <c r="C85" s="95" t="s">
        <v>1956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5" x14ac:dyDescent="0.2">
      <c r="A86" s="94">
        <v>73</v>
      </c>
      <c r="B86" s="95" t="s">
        <v>1957</v>
      </c>
      <c r="C86" s="95" t="s">
        <v>1958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ht="11.25" x14ac:dyDescent="0.2">
      <c r="A87" s="89">
        <v>74</v>
      </c>
      <c r="B87" s="90" t="s">
        <v>1959</v>
      </c>
      <c r="C87" s="90" t="s">
        <v>1960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2.5" x14ac:dyDescent="0.2">
      <c r="A88" s="89">
        <v>75</v>
      </c>
      <c r="B88" s="90" t="s">
        <v>1806</v>
      </c>
      <c r="C88" s="90" t="s">
        <v>1807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2.5" x14ac:dyDescent="0.2">
      <c r="A89" s="89">
        <v>76</v>
      </c>
      <c r="B89" s="90" t="s">
        <v>1804</v>
      </c>
      <c r="C89" s="90" t="s">
        <v>1805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2.5" x14ac:dyDescent="0.2">
      <c r="A90" s="89">
        <v>77</v>
      </c>
      <c r="B90" s="90" t="s">
        <v>1961</v>
      </c>
      <c r="C90" s="90" t="s">
        <v>1962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2.5" x14ac:dyDescent="0.2">
      <c r="A91" s="89">
        <v>78</v>
      </c>
      <c r="B91" s="90" t="s">
        <v>1963</v>
      </c>
      <c r="C91" s="90" t="s">
        <v>1964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2.5" x14ac:dyDescent="0.2">
      <c r="A92" s="89">
        <v>79</v>
      </c>
      <c r="B92" s="90" t="s">
        <v>1965</v>
      </c>
      <c r="C92" s="90" t="s">
        <v>1966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2.5" x14ac:dyDescent="0.2">
      <c r="A93" s="89">
        <v>80</v>
      </c>
      <c r="B93" s="90" t="s">
        <v>1967</v>
      </c>
      <c r="C93" s="90" t="s">
        <v>1968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3.75" x14ac:dyDescent="0.2">
      <c r="A94" s="94">
        <v>81</v>
      </c>
      <c r="B94" s="95" t="s">
        <v>1969</v>
      </c>
      <c r="C94" s="95" t="s">
        <v>1970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3.75" x14ac:dyDescent="0.2">
      <c r="A95" s="94">
        <v>82</v>
      </c>
      <c r="B95" s="95" t="s">
        <v>1971</v>
      </c>
      <c r="C95" s="95" t="s">
        <v>1972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3.75" x14ac:dyDescent="0.2">
      <c r="A96" s="94">
        <v>83</v>
      </c>
      <c r="B96" s="95" t="s">
        <v>1973</v>
      </c>
      <c r="C96" s="95" t="s">
        <v>1974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ht="11.25" x14ac:dyDescent="0.2">
      <c r="A97" s="89">
        <v>84</v>
      </c>
      <c r="B97" s="90" t="s">
        <v>1975</v>
      </c>
      <c r="C97" s="90" t="s">
        <v>1976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2.5" x14ac:dyDescent="0.2">
      <c r="A98" s="94">
        <v>85</v>
      </c>
      <c r="B98" s="95" t="s">
        <v>1977</v>
      </c>
      <c r="C98" s="95" t="s">
        <v>1978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2.5" x14ac:dyDescent="0.2">
      <c r="A99" s="89">
        <v>86</v>
      </c>
      <c r="B99" s="90" t="s">
        <v>1979</v>
      </c>
      <c r="C99" s="90" t="s">
        <v>1980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2.5" x14ac:dyDescent="0.2">
      <c r="A100" s="94">
        <v>87</v>
      </c>
      <c r="B100" s="95" t="s">
        <v>1981</v>
      </c>
      <c r="C100" s="95" t="s">
        <v>1982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ht="22.5" x14ac:dyDescent="0.2">
      <c r="A101" s="94">
        <v>88</v>
      </c>
      <c r="B101" s="95" t="s">
        <v>1983</v>
      </c>
      <c r="C101" s="95" t="s">
        <v>1984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2.5" x14ac:dyDescent="0.2">
      <c r="A102" s="94">
        <v>89</v>
      </c>
      <c r="B102" s="95" t="s">
        <v>1985</v>
      </c>
      <c r="C102" s="95" t="s">
        <v>1986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2.5" x14ac:dyDescent="0.2">
      <c r="A103" s="94">
        <v>90</v>
      </c>
      <c r="B103" s="95" t="s">
        <v>1987</v>
      </c>
      <c r="C103" s="95" t="s">
        <v>1988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2.5" x14ac:dyDescent="0.2">
      <c r="A104" s="94">
        <v>91</v>
      </c>
      <c r="B104" s="95" t="s">
        <v>1989</v>
      </c>
      <c r="C104" s="95" t="s">
        <v>1990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2.5" x14ac:dyDescent="0.2">
      <c r="A105" s="94">
        <v>92</v>
      </c>
      <c r="B105" s="95" t="s">
        <v>1991</v>
      </c>
      <c r="C105" s="95" t="s">
        <v>1992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2.5" x14ac:dyDescent="0.2">
      <c r="A106" s="94">
        <v>93</v>
      </c>
      <c r="B106" s="95" t="s">
        <v>1993</v>
      </c>
      <c r="C106" s="95" t="s">
        <v>1994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2.5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2.5" x14ac:dyDescent="0.2">
      <c r="A108" s="89">
        <v>95</v>
      </c>
      <c r="B108" s="90" t="s">
        <v>1832</v>
      </c>
      <c r="C108" s="90" t="s">
        <v>1833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ht="11.25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2.5" x14ac:dyDescent="0.2">
      <c r="A110" s="89">
        <v>97</v>
      </c>
      <c r="B110" s="90" t="s">
        <v>704</v>
      </c>
      <c r="C110" s="90" t="s">
        <v>1995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2.5" x14ac:dyDescent="0.2">
      <c r="A111" s="89">
        <v>98</v>
      </c>
      <c r="B111" s="90" t="s">
        <v>89</v>
      </c>
      <c r="C111" s="90" t="s">
        <v>1996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3.75" x14ac:dyDescent="0.2">
      <c r="A112" s="89">
        <v>99</v>
      </c>
      <c r="B112" s="90" t="s">
        <v>1816</v>
      </c>
      <c r="C112" s="90" t="s">
        <v>1817</v>
      </c>
      <c r="D112" s="90" t="s">
        <v>1818</v>
      </c>
      <c r="E112" s="92">
        <v>180</v>
      </c>
      <c r="F112" s="137"/>
      <c r="G112" s="93">
        <f t="shared" si="1"/>
        <v>0</v>
      </c>
      <c r="H112" s="118"/>
    </row>
    <row r="113" spans="1:8" ht="11.25" x14ac:dyDescent="0.2">
      <c r="A113" s="89">
        <v>100</v>
      </c>
      <c r="B113" s="90" t="s">
        <v>1997</v>
      </c>
      <c r="C113" s="90" t="s">
        <v>1998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ht="11.25" x14ac:dyDescent="0.2">
      <c r="A114" s="89">
        <v>101</v>
      </c>
      <c r="B114" s="90" t="s">
        <v>1999</v>
      </c>
      <c r="C114" s="90" t="s">
        <v>2000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5" x14ac:dyDescent="0.2">
      <c r="A115" s="89">
        <v>102</v>
      </c>
      <c r="B115" s="90" t="s">
        <v>2001</v>
      </c>
      <c r="C115" s="90" t="s">
        <v>2002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2.75" x14ac:dyDescent="0.2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ht="22.5" x14ac:dyDescent="0.2">
      <c r="A117" s="89">
        <v>103</v>
      </c>
      <c r="B117" s="90" t="s">
        <v>1834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ht="11.25" x14ac:dyDescent="0.2">
      <c r="A118" s="89">
        <v>104</v>
      </c>
      <c r="B118" s="90" t="s">
        <v>1848</v>
      </c>
      <c r="C118" s="90" t="s">
        <v>1849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2.5" x14ac:dyDescent="0.2">
      <c r="A119" s="89">
        <v>105</v>
      </c>
      <c r="B119" s="90" t="s">
        <v>1837</v>
      </c>
      <c r="C119" s="90" t="s">
        <v>1838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2.5" x14ac:dyDescent="0.2">
      <c r="A120" s="89">
        <v>106</v>
      </c>
      <c r="B120" s="90" t="s">
        <v>1839</v>
      </c>
      <c r="C120" s="90" t="s">
        <v>1840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2.5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ht="22.5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2.5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2.5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2.5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ht="11.25" x14ac:dyDescent="0.2">
      <c r="A126" s="94">
        <v>112</v>
      </c>
      <c r="B126" s="95" t="s">
        <v>2003</v>
      </c>
      <c r="C126" s="95" t="s">
        <v>2004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ht="11.25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ht="11.25" x14ac:dyDescent="0.2">
      <c r="A128" s="94">
        <v>114</v>
      </c>
      <c r="B128" s="95" t="s">
        <v>1850</v>
      </c>
      <c r="C128" s="95" t="s">
        <v>1851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2.75" x14ac:dyDescent="0.2">
      <c r="A129" s="83"/>
      <c r="B129" s="84" t="s">
        <v>1841</v>
      </c>
      <c r="C129" s="84" t="s">
        <v>775</v>
      </c>
      <c r="D129" s="84"/>
      <c r="E129" s="86"/>
      <c r="F129" s="87"/>
      <c r="G129" s="87"/>
      <c r="H129" s="112"/>
    </row>
    <row r="130" spans="1:8" ht="11.25" x14ac:dyDescent="0.2">
      <c r="A130" s="89">
        <v>115</v>
      </c>
      <c r="B130" s="90" t="s">
        <v>2005</v>
      </c>
      <c r="C130" s="90" t="s">
        <v>2006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ht="11.25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ht="11.25" x14ac:dyDescent="0.2">
      <c r="A132" s="89">
        <v>117</v>
      </c>
      <c r="B132" s="90" t="s">
        <v>2007</v>
      </c>
      <c r="C132" s="90" t="s">
        <v>2008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ht="11.25" x14ac:dyDescent="0.2">
      <c r="A133" s="89">
        <v>118</v>
      </c>
      <c r="B133" s="90" t="s">
        <v>2009</v>
      </c>
      <c r="C133" s="90" t="s">
        <v>2010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2.5" x14ac:dyDescent="0.2">
      <c r="A134" s="89">
        <v>119</v>
      </c>
      <c r="B134" s="90" t="s">
        <v>2011</v>
      </c>
      <c r="C134" s="90" t="s">
        <v>2012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ht="11.25" x14ac:dyDescent="0.2">
      <c r="A135" s="89">
        <v>120</v>
      </c>
      <c r="B135" s="90" t="s">
        <v>2013</v>
      </c>
      <c r="C135" s="90" t="s">
        <v>2014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5" x14ac:dyDescent="0.25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B23KtP20vd7oBHbcROiNYC1EC9/MFiRgoRoR2isCcrllLXJag0mYFI9veoV4t1aLf6Ky0H0QbabINXEOAIWfoA==" saltValue="kek1Ik1t9KsUed7r7MWbLg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 xr:uid="{00000000-0002-0000-1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4">
    <pageSetUpPr fitToPage="1"/>
  </sheetPr>
  <dimension ref="A1:H109"/>
  <sheetViews>
    <sheetView showGridLines="0" zoomScaleNormal="100" workbookViewId="0">
      <selection activeCell="B3" sqref="B3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2087</v>
      </c>
      <c r="B3" s="6"/>
      <c r="C3" s="6"/>
      <c r="D3" s="6"/>
      <c r="E3" s="6"/>
      <c r="F3" s="6"/>
      <c r="G3" s="6"/>
      <c r="H3" s="6"/>
    </row>
    <row r="4" spans="1:8" ht="12" x14ac:dyDescent="0.2">
      <c r="A4" s="6"/>
      <c r="B4" s="6"/>
      <c r="C4" s="6"/>
      <c r="D4" s="6"/>
      <c r="E4" s="6"/>
      <c r="F4" s="6"/>
      <c r="G4" s="6"/>
      <c r="H4" s="6"/>
    </row>
    <row r="5" spans="1:8" ht="12" x14ac:dyDescent="0.2">
      <c r="A5" s="6"/>
      <c r="B5" s="6"/>
      <c r="C5" s="6"/>
      <c r="D5" s="6"/>
      <c r="E5" s="6"/>
      <c r="F5" s="6"/>
      <c r="G5" s="6"/>
      <c r="H5" s="6"/>
    </row>
    <row r="6" spans="1:8" ht="35.1" customHeight="1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1852</v>
      </c>
      <c r="C9" s="90" t="s">
        <v>1853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2.5" x14ac:dyDescent="0.2">
      <c r="A10" s="89">
        <v>2</v>
      </c>
      <c r="B10" s="90" t="s">
        <v>1725</v>
      </c>
      <c r="C10" s="90" t="s">
        <v>1726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5" x14ac:dyDescent="0.2">
      <c r="A11" s="94">
        <v>3</v>
      </c>
      <c r="B11" s="95" t="s">
        <v>1727</v>
      </c>
      <c r="C11" s="95" t="s">
        <v>1728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5" x14ac:dyDescent="0.2">
      <c r="A12" s="94">
        <v>4</v>
      </c>
      <c r="B12" s="95" t="s">
        <v>2015</v>
      </c>
      <c r="C12" s="95" t="s">
        <v>2016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2.5" x14ac:dyDescent="0.2">
      <c r="A13" s="89">
        <v>5</v>
      </c>
      <c r="B13" s="90" t="s">
        <v>1639</v>
      </c>
      <c r="C13" s="90" t="s">
        <v>1842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3.75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1843</v>
      </c>
      <c r="C15" s="90" t="s">
        <v>1844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2.75" x14ac:dyDescent="0.2">
      <c r="A17" s="83"/>
      <c r="B17" s="84" t="s">
        <v>33</v>
      </c>
      <c r="C17" s="84" t="s">
        <v>989</v>
      </c>
      <c r="D17" s="84"/>
      <c r="E17" s="86"/>
      <c r="F17" s="87"/>
      <c r="G17" s="87"/>
      <c r="H17" s="86"/>
    </row>
    <row r="18" spans="1:8" ht="22.5" x14ac:dyDescent="0.2">
      <c r="A18" s="89">
        <v>9</v>
      </c>
      <c r="B18" s="90" t="s">
        <v>1730</v>
      </c>
      <c r="C18" s="90" t="s">
        <v>1731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2.5" x14ac:dyDescent="0.2">
      <c r="A19" s="89">
        <v>10</v>
      </c>
      <c r="B19" s="90" t="s">
        <v>1854</v>
      </c>
      <c r="C19" s="90" t="s">
        <v>1855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33.75" x14ac:dyDescent="0.2">
      <c r="A20" s="94">
        <v>11</v>
      </c>
      <c r="B20" s="95" t="s">
        <v>1845</v>
      </c>
      <c r="C20" s="95" t="s">
        <v>1846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ht="11.25" x14ac:dyDescent="0.2">
      <c r="A21" s="89">
        <v>12</v>
      </c>
      <c r="B21" s="90" t="s">
        <v>1862</v>
      </c>
      <c r="C21" s="90" t="s">
        <v>1863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ht="11.25" x14ac:dyDescent="0.2">
      <c r="A22" s="89">
        <v>13</v>
      </c>
      <c r="B22" s="90" t="s">
        <v>1864</v>
      </c>
      <c r="C22" s="90" t="s">
        <v>1865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ht="11.25" x14ac:dyDescent="0.2">
      <c r="A23" s="89">
        <v>14</v>
      </c>
      <c r="B23" s="90" t="s">
        <v>1868</v>
      </c>
      <c r="C23" s="90" t="s">
        <v>1869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1866</v>
      </c>
      <c r="C24" s="90" t="s">
        <v>1867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ht="11.25" x14ac:dyDescent="0.2">
      <c r="A25" s="89">
        <v>16</v>
      </c>
      <c r="B25" s="90" t="s">
        <v>1870</v>
      </c>
      <c r="C25" s="90" t="s">
        <v>1871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ht="11.25" x14ac:dyDescent="0.2">
      <c r="A26" s="94">
        <v>17</v>
      </c>
      <c r="B26" s="95" t="s">
        <v>1872</v>
      </c>
      <c r="C26" s="95" t="s">
        <v>1873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2.5" x14ac:dyDescent="0.2">
      <c r="A27" s="89">
        <v>18</v>
      </c>
      <c r="B27" s="90" t="s">
        <v>1874</v>
      </c>
      <c r="C27" s="90" t="s">
        <v>1875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2.5" x14ac:dyDescent="0.2">
      <c r="A28" s="89">
        <v>19</v>
      </c>
      <c r="B28" s="90" t="s">
        <v>1876</v>
      </c>
      <c r="C28" s="90" t="s">
        <v>1877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ht="11.25" x14ac:dyDescent="0.2">
      <c r="A29" s="94">
        <v>20</v>
      </c>
      <c r="B29" s="95" t="s">
        <v>1878</v>
      </c>
      <c r="C29" s="95" t="s">
        <v>1879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ht="11.25" x14ac:dyDescent="0.2">
      <c r="A30" s="89">
        <v>21</v>
      </c>
      <c r="B30" s="90" t="s">
        <v>1880</v>
      </c>
      <c r="C30" s="90" t="s">
        <v>1881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ht="11.25" x14ac:dyDescent="0.2">
      <c r="A31" s="94">
        <v>22</v>
      </c>
      <c r="B31" s="95" t="s">
        <v>1882</v>
      </c>
      <c r="C31" s="95" t="s">
        <v>1883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ht="11.25" x14ac:dyDescent="0.2">
      <c r="A32" s="89">
        <v>23</v>
      </c>
      <c r="B32" s="90" t="s">
        <v>2017</v>
      </c>
      <c r="C32" s="90" t="s">
        <v>2018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ht="11.25" x14ac:dyDescent="0.2">
      <c r="A33" s="94">
        <v>24</v>
      </c>
      <c r="B33" s="95" t="s">
        <v>1884</v>
      </c>
      <c r="C33" s="95" t="s">
        <v>1885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ht="11.25" x14ac:dyDescent="0.2">
      <c r="A34" s="89">
        <v>25</v>
      </c>
      <c r="B34" s="90" t="s">
        <v>1888</v>
      </c>
      <c r="C34" s="90" t="s">
        <v>1889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2.5" x14ac:dyDescent="0.2">
      <c r="A35" s="94">
        <v>26</v>
      </c>
      <c r="B35" s="95" t="s">
        <v>1891</v>
      </c>
      <c r="C35" s="95" t="s">
        <v>1892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2.5" x14ac:dyDescent="0.2">
      <c r="A36" s="94">
        <v>27</v>
      </c>
      <c r="B36" s="95" t="s">
        <v>1890</v>
      </c>
      <c r="C36" s="95" t="s">
        <v>1772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2.5" x14ac:dyDescent="0.2">
      <c r="A37" s="94">
        <v>28</v>
      </c>
      <c r="B37" s="95" t="s">
        <v>2019</v>
      </c>
      <c r="C37" s="95" t="s">
        <v>2020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2.5" x14ac:dyDescent="0.2">
      <c r="A38" s="89">
        <v>29</v>
      </c>
      <c r="B38" s="90" t="s">
        <v>1886</v>
      </c>
      <c r="C38" s="90" t="s">
        <v>1887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ht="11.25" x14ac:dyDescent="0.2">
      <c r="A39" s="89">
        <v>30</v>
      </c>
      <c r="B39" s="90" t="s">
        <v>1761</v>
      </c>
      <c r="C39" s="90" t="s">
        <v>1762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ht="11.25" x14ac:dyDescent="0.2">
      <c r="A40" s="89">
        <v>31</v>
      </c>
      <c r="B40" s="90" t="s">
        <v>1858</v>
      </c>
      <c r="C40" s="90" t="s">
        <v>1859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ht="11.25" x14ac:dyDescent="0.2">
      <c r="A41" s="89">
        <v>32</v>
      </c>
      <c r="B41" s="90" t="s">
        <v>1893</v>
      </c>
      <c r="C41" s="90" t="s">
        <v>1894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6.25" x14ac:dyDescent="0.2">
      <c r="A42" s="94">
        <v>33</v>
      </c>
      <c r="B42" s="95" t="s">
        <v>1895</v>
      </c>
      <c r="C42" s="95" t="s">
        <v>1896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ht="11.25" x14ac:dyDescent="0.2">
      <c r="A43" s="89">
        <v>34</v>
      </c>
      <c r="B43" s="90" t="s">
        <v>1773</v>
      </c>
      <c r="C43" s="90" t="s">
        <v>1774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6.25" x14ac:dyDescent="0.2">
      <c r="A44" s="94">
        <v>35</v>
      </c>
      <c r="B44" s="95" t="s">
        <v>1775</v>
      </c>
      <c r="C44" s="95" t="s">
        <v>1897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ht="11.25" x14ac:dyDescent="0.2">
      <c r="A45" s="89">
        <v>36</v>
      </c>
      <c r="B45" s="90" t="s">
        <v>2021</v>
      </c>
      <c r="C45" s="90" t="s">
        <v>2022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6.25" x14ac:dyDescent="0.2">
      <c r="A46" s="94">
        <v>37</v>
      </c>
      <c r="B46" s="95" t="s">
        <v>2023</v>
      </c>
      <c r="C46" s="95" t="s">
        <v>2024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2.75" x14ac:dyDescent="0.2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2.5" x14ac:dyDescent="0.2">
      <c r="A48" s="89">
        <v>38</v>
      </c>
      <c r="B48" s="90" t="s">
        <v>2025</v>
      </c>
      <c r="C48" s="90" t="s">
        <v>2026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2.5" x14ac:dyDescent="0.2">
      <c r="A49" s="89">
        <v>39</v>
      </c>
      <c r="B49" s="90" t="s">
        <v>2027</v>
      </c>
      <c r="C49" s="90" t="s">
        <v>2028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33.75" x14ac:dyDescent="0.2">
      <c r="A50" s="89">
        <v>40</v>
      </c>
      <c r="B50" s="90" t="s">
        <v>2029</v>
      </c>
      <c r="C50" s="90" t="s">
        <v>2030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2.75" x14ac:dyDescent="0.2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2.5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2.5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2.5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ht="22.5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2.75" x14ac:dyDescent="0.2">
      <c r="A56" s="83"/>
      <c r="B56" s="84" t="s">
        <v>895</v>
      </c>
      <c r="C56" s="84" t="s">
        <v>896</v>
      </c>
      <c r="D56" s="84"/>
      <c r="E56" s="86"/>
      <c r="F56" s="87"/>
      <c r="G56" s="87"/>
      <c r="H56" s="86"/>
    </row>
    <row r="57" spans="1:8" ht="22.5" x14ac:dyDescent="0.2">
      <c r="A57" s="89">
        <v>45</v>
      </c>
      <c r="B57" s="90" t="s">
        <v>1168</v>
      </c>
      <c r="C57" s="90" t="s">
        <v>1169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5" x14ac:dyDescent="0.25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2.75" x14ac:dyDescent="0.2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1794</v>
      </c>
      <c r="C60" s="90" t="s">
        <v>1795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ht="22.5" x14ac:dyDescent="0.2">
      <c r="A61" s="89">
        <v>47</v>
      </c>
      <c r="B61" s="90" t="s">
        <v>1792</v>
      </c>
      <c r="C61" s="90" t="s">
        <v>1793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ht="11.25" x14ac:dyDescent="0.2">
      <c r="A62" s="89">
        <v>48</v>
      </c>
      <c r="B62" s="90" t="s">
        <v>1798</v>
      </c>
      <c r="C62" s="90" t="s">
        <v>1799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6.25" x14ac:dyDescent="0.2">
      <c r="A63" s="94">
        <v>49</v>
      </c>
      <c r="B63" s="95" t="s">
        <v>2031</v>
      </c>
      <c r="C63" s="95" t="s">
        <v>2032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56.25" x14ac:dyDescent="0.2">
      <c r="A64" s="94">
        <v>50</v>
      </c>
      <c r="B64" s="95" t="s">
        <v>1955</v>
      </c>
      <c r="C64" s="95" t="s">
        <v>1956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5" x14ac:dyDescent="0.2">
      <c r="A65" s="94">
        <v>51</v>
      </c>
      <c r="B65" s="95" t="s">
        <v>1957</v>
      </c>
      <c r="C65" s="95" t="s">
        <v>1958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56.25" x14ac:dyDescent="0.2">
      <c r="A66" s="94">
        <v>52</v>
      </c>
      <c r="B66" s="95" t="s">
        <v>2033</v>
      </c>
      <c r="C66" s="95" t="s">
        <v>2034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ht="11.25" x14ac:dyDescent="0.2">
      <c r="A67" s="89">
        <v>53</v>
      </c>
      <c r="B67" s="90" t="s">
        <v>1959</v>
      </c>
      <c r="C67" s="90" t="s">
        <v>1960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1808</v>
      </c>
      <c r="C68" s="90" t="s">
        <v>1809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1810</v>
      </c>
      <c r="C69" s="90" t="s">
        <v>1811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2.5" x14ac:dyDescent="0.2">
      <c r="A70" s="89">
        <v>56</v>
      </c>
      <c r="B70" s="90" t="s">
        <v>1963</v>
      </c>
      <c r="C70" s="90" t="s">
        <v>1964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2.5" x14ac:dyDescent="0.2">
      <c r="A71" s="89">
        <v>57</v>
      </c>
      <c r="B71" s="90" t="s">
        <v>1961</v>
      </c>
      <c r="C71" s="90" t="s">
        <v>1962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2.5" x14ac:dyDescent="0.2">
      <c r="A72" s="89">
        <v>58</v>
      </c>
      <c r="B72" s="90" t="s">
        <v>1967</v>
      </c>
      <c r="C72" s="90" t="s">
        <v>1968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2.5" x14ac:dyDescent="0.2">
      <c r="A73" s="89">
        <v>59</v>
      </c>
      <c r="B73" s="90" t="s">
        <v>1965</v>
      </c>
      <c r="C73" s="90" t="s">
        <v>1966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2.5" x14ac:dyDescent="0.2">
      <c r="A74" s="89">
        <v>60</v>
      </c>
      <c r="B74" s="90" t="s">
        <v>2035</v>
      </c>
      <c r="C74" s="90" t="s">
        <v>2036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2037</v>
      </c>
      <c r="C75" s="90" t="s">
        <v>2038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3.75" x14ac:dyDescent="0.2">
      <c r="A76" s="94">
        <v>62</v>
      </c>
      <c r="B76" s="95" t="s">
        <v>1812</v>
      </c>
      <c r="C76" s="95" t="s">
        <v>1813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3.75" x14ac:dyDescent="0.2">
      <c r="A77" s="94">
        <v>63</v>
      </c>
      <c r="B77" s="95" t="s">
        <v>1969</v>
      </c>
      <c r="C77" s="95" t="s">
        <v>1970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3.75" x14ac:dyDescent="0.2">
      <c r="A78" s="94">
        <v>64</v>
      </c>
      <c r="B78" s="95" t="s">
        <v>1971</v>
      </c>
      <c r="C78" s="95" t="s">
        <v>1972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3.75" x14ac:dyDescent="0.2">
      <c r="A79" s="94">
        <v>65</v>
      </c>
      <c r="B79" s="95" t="s">
        <v>2039</v>
      </c>
      <c r="C79" s="95" t="s">
        <v>2040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2.5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3.75" x14ac:dyDescent="0.2">
      <c r="A81" s="89">
        <v>67</v>
      </c>
      <c r="B81" s="90" t="s">
        <v>1816</v>
      </c>
      <c r="C81" s="90" t="s">
        <v>1817</v>
      </c>
      <c r="D81" s="90" t="s">
        <v>1818</v>
      </c>
      <c r="E81" s="92">
        <v>648</v>
      </c>
      <c r="F81" s="137"/>
      <c r="G81" s="93">
        <f t="shared" si="1"/>
        <v>0</v>
      </c>
      <c r="H81" s="123"/>
    </row>
    <row r="82" spans="1:8" ht="11.25" x14ac:dyDescent="0.2">
      <c r="A82" s="89">
        <v>68</v>
      </c>
      <c r="B82" s="90" t="s">
        <v>1997</v>
      </c>
      <c r="C82" s="90" t="s">
        <v>1998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ht="11.25" x14ac:dyDescent="0.2">
      <c r="A83" s="89">
        <v>69</v>
      </c>
      <c r="B83" s="90" t="s">
        <v>1999</v>
      </c>
      <c r="C83" s="90" t="s">
        <v>2000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5" x14ac:dyDescent="0.2">
      <c r="A84" s="89">
        <v>70</v>
      </c>
      <c r="B84" s="90" t="s">
        <v>2001</v>
      </c>
      <c r="C84" s="90" t="s">
        <v>2002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2.5" x14ac:dyDescent="0.2">
      <c r="A85" s="89">
        <v>71</v>
      </c>
      <c r="B85" s="90" t="s">
        <v>1832</v>
      </c>
      <c r="C85" s="90" t="s">
        <v>1833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ht="11.25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2.75" x14ac:dyDescent="0.2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ht="22.5" x14ac:dyDescent="0.2">
      <c r="A88" s="89">
        <v>73</v>
      </c>
      <c r="B88" s="90" t="s">
        <v>1834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ht="11.25" x14ac:dyDescent="0.2">
      <c r="A89" s="89">
        <v>74</v>
      </c>
      <c r="B89" s="90" t="s">
        <v>1848</v>
      </c>
      <c r="C89" s="90" t="s">
        <v>1849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2.5" x14ac:dyDescent="0.2">
      <c r="A90" s="89">
        <v>75</v>
      </c>
      <c r="B90" s="90" t="s">
        <v>1837</v>
      </c>
      <c r="C90" s="90" t="s">
        <v>1838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2.5" x14ac:dyDescent="0.2">
      <c r="A91" s="89">
        <v>76</v>
      </c>
      <c r="B91" s="90" t="s">
        <v>1839</v>
      </c>
      <c r="C91" s="90" t="s">
        <v>1840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2.5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ht="22.5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2.5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2.5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2.5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ht="11.25" x14ac:dyDescent="0.2">
      <c r="A97" s="94">
        <v>82</v>
      </c>
      <c r="B97" s="95" t="s">
        <v>2003</v>
      </c>
      <c r="C97" s="95" t="s">
        <v>2004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ht="11.25" x14ac:dyDescent="0.2">
      <c r="A98" s="94">
        <v>83</v>
      </c>
      <c r="B98" s="95" t="s">
        <v>1860</v>
      </c>
      <c r="C98" s="95" t="s">
        <v>1861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ht="11.25" x14ac:dyDescent="0.2">
      <c r="A99" s="94">
        <v>84</v>
      </c>
      <c r="B99" s="95" t="s">
        <v>2041</v>
      </c>
      <c r="C99" s="95" t="s">
        <v>2042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ht="11.25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ht="11.25" x14ac:dyDescent="0.2">
      <c r="A101" s="94">
        <v>86</v>
      </c>
      <c r="B101" s="95" t="s">
        <v>1850</v>
      </c>
      <c r="C101" s="95" t="s">
        <v>1851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2.75" x14ac:dyDescent="0.2">
      <c r="A102" s="83"/>
      <c r="B102" s="84" t="s">
        <v>1841</v>
      </c>
      <c r="C102" s="84" t="s">
        <v>775</v>
      </c>
      <c r="D102" s="84"/>
      <c r="E102" s="86"/>
      <c r="F102" s="87"/>
      <c r="G102" s="87"/>
      <c r="H102" s="86"/>
    </row>
    <row r="103" spans="1:8" ht="11.25" x14ac:dyDescent="0.2">
      <c r="A103" s="89">
        <v>87</v>
      </c>
      <c r="B103" s="90" t="s">
        <v>2005</v>
      </c>
      <c r="C103" s="90" t="s">
        <v>2006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ht="11.25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ht="11.25" x14ac:dyDescent="0.2">
      <c r="A105" s="89">
        <v>89</v>
      </c>
      <c r="B105" s="90" t="s">
        <v>2007</v>
      </c>
      <c r="C105" s="90" t="s">
        <v>2008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3.75" x14ac:dyDescent="0.2">
      <c r="A106" s="89">
        <v>90</v>
      </c>
      <c r="B106" s="90" t="s">
        <v>2043</v>
      </c>
      <c r="C106" s="90" t="s">
        <v>2044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ht="11.25" x14ac:dyDescent="0.2">
      <c r="A107" s="89">
        <v>91</v>
      </c>
      <c r="B107" s="90" t="s">
        <v>2013</v>
      </c>
      <c r="C107" s="90" t="s">
        <v>2014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ht="11.25" x14ac:dyDescent="0.2">
      <c r="A108" s="89">
        <v>92</v>
      </c>
      <c r="B108" s="90" t="s">
        <v>2009</v>
      </c>
      <c r="C108" s="90" t="s">
        <v>2010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5" x14ac:dyDescent="0.25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PSlf7nxGkXTyGRh23QgAYZI9zmc6KSY54YL/SXvHSIHp3DEHspNv6ljykC1ocKgPqm3T8EaR292HLgvfiQFTsA==" saltValue="FWJAD8WcvjCrvvkSzccFWQ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 xr:uid="{00000000-0002-0000-1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pageSetUpPr fitToPage="1"/>
  </sheetPr>
  <dimension ref="A1:H88"/>
  <sheetViews>
    <sheetView showGridLines="0" topLeftCell="A76" workbookViewId="0">
      <selection activeCell="G88" sqref="G8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s="146" customFormat="1" ht="12" x14ac:dyDescent="0.2">
      <c r="A3" s="12" t="s">
        <v>2088</v>
      </c>
      <c r="B3" s="12"/>
      <c r="C3" s="12"/>
      <c r="D3" s="12"/>
      <c r="E3" s="12"/>
      <c r="F3" s="12"/>
      <c r="G3" s="12"/>
      <c r="H3" s="145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1725</v>
      </c>
      <c r="C9" s="90" t="s">
        <v>1726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1727</v>
      </c>
      <c r="C10" s="95" t="s">
        <v>1728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2.5" x14ac:dyDescent="0.2">
      <c r="A11" s="89">
        <v>3</v>
      </c>
      <c r="B11" s="90" t="s">
        <v>1639</v>
      </c>
      <c r="C11" s="90" t="s">
        <v>1842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1843</v>
      </c>
      <c r="C13" s="90" t="s">
        <v>1844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989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1730</v>
      </c>
      <c r="C16" s="90" t="s">
        <v>1731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2.5" x14ac:dyDescent="0.2">
      <c r="A17" s="89">
        <v>8</v>
      </c>
      <c r="B17" s="90" t="s">
        <v>1854</v>
      </c>
      <c r="C17" s="90" t="s">
        <v>1855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1862</v>
      </c>
      <c r="C18" s="90" t="s">
        <v>1863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1864</v>
      </c>
      <c r="C19" s="90" t="s">
        <v>1865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ht="11.25" x14ac:dyDescent="0.2">
      <c r="A20" s="89">
        <v>11</v>
      </c>
      <c r="B20" s="90" t="s">
        <v>1868</v>
      </c>
      <c r="C20" s="90" t="s">
        <v>1869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ht="11.25" x14ac:dyDescent="0.2">
      <c r="A21" s="89">
        <v>12</v>
      </c>
      <c r="B21" s="90" t="s">
        <v>1866</v>
      </c>
      <c r="C21" s="90" t="s">
        <v>1867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1870</v>
      </c>
      <c r="C22" s="90" t="s">
        <v>1871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ht="11.25" x14ac:dyDescent="0.2">
      <c r="A23" s="94">
        <v>14</v>
      </c>
      <c r="B23" s="95" t="s">
        <v>1872</v>
      </c>
      <c r="C23" s="95" t="s">
        <v>1873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2.5" x14ac:dyDescent="0.2">
      <c r="A24" s="89">
        <v>15</v>
      </c>
      <c r="B24" s="90" t="s">
        <v>1874</v>
      </c>
      <c r="C24" s="90" t="s">
        <v>1875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1876</v>
      </c>
      <c r="C25" s="90" t="s">
        <v>1877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ht="11.25" x14ac:dyDescent="0.2">
      <c r="A26" s="94">
        <v>17</v>
      </c>
      <c r="B26" s="95" t="s">
        <v>1878</v>
      </c>
      <c r="C26" s="95" t="s">
        <v>1879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ht="11.25" x14ac:dyDescent="0.2">
      <c r="A27" s="89">
        <v>18</v>
      </c>
      <c r="B27" s="90" t="s">
        <v>2017</v>
      </c>
      <c r="C27" s="90" t="s">
        <v>2018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ht="11.25" x14ac:dyDescent="0.2">
      <c r="A28" s="94">
        <v>19</v>
      </c>
      <c r="B28" s="95" t="s">
        <v>1884</v>
      </c>
      <c r="C28" s="95" t="s">
        <v>1885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ht="11.25" x14ac:dyDescent="0.2">
      <c r="A29" s="89">
        <v>20</v>
      </c>
      <c r="B29" s="90" t="s">
        <v>1880</v>
      </c>
      <c r="C29" s="90" t="s">
        <v>1881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ht="11.25" x14ac:dyDescent="0.2">
      <c r="A30" s="94">
        <v>21</v>
      </c>
      <c r="B30" s="95" t="s">
        <v>1882</v>
      </c>
      <c r="C30" s="95" t="s">
        <v>1883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ht="11.25" x14ac:dyDescent="0.2">
      <c r="A31" s="89">
        <v>22</v>
      </c>
      <c r="B31" s="90" t="s">
        <v>1888</v>
      </c>
      <c r="C31" s="90" t="s">
        <v>1889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2.5" x14ac:dyDescent="0.2">
      <c r="A32" s="94">
        <v>23</v>
      </c>
      <c r="B32" s="95" t="s">
        <v>1890</v>
      </c>
      <c r="C32" s="95" t="s">
        <v>1772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ht="11.25" x14ac:dyDescent="0.2">
      <c r="A33" s="89">
        <v>24</v>
      </c>
      <c r="B33" s="90" t="s">
        <v>1858</v>
      </c>
      <c r="C33" s="90" t="s">
        <v>1859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ht="11.25" x14ac:dyDescent="0.2">
      <c r="A34" s="94">
        <v>25</v>
      </c>
      <c r="B34" s="95" t="s">
        <v>1860</v>
      </c>
      <c r="C34" s="95" t="s">
        <v>1861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1886</v>
      </c>
      <c r="C35" s="90" t="s">
        <v>1887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1761</v>
      </c>
      <c r="C36" s="90" t="s">
        <v>1762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1773</v>
      </c>
      <c r="C37" s="90" t="s">
        <v>1774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6.25" x14ac:dyDescent="0.2">
      <c r="A38" s="94">
        <v>29</v>
      </c>
      <c r="B38" s="95" t="s">
        <v>1775</v>
      </c>
      <c r="C38" s="95" t="s">
        <v>1897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2.75" x14ac:dyDescent="0.2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2.5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33.75" x14ac:dyDescent="0.2">
      <c r="A44" s="94">
        <v>34</v>
      </c>
      <c r="B44" s="95" t="s">
        <v>1845</v>
      </c>
      <c r="C44" s="95" t="s">
        <v>1846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2.75" x14ac:dyDescent="0.2">
      <c r="A45" s="83"/>
      <c r="B45" s="84" t="s">
        <v>895</v>
      </c>
      <c r="C45" s="84" t="s">
        <v>896</v>
      </c>
      <c r="D45" s="84"/>
      <c r="E45" s="86"/>
      <c r="F45" s="87"/>
      <c r="G45" s="87"/>
      <c r="H45" s="112"/>
    </row>
    <row r="46" spans="1:8" ht="22.5" x14ac:dyDescent="0.2">
      <c r="A46" s="89">
        <v>35</v>
      </c>
      <c r="B46" s="90" t="s">
        <v>1168</v>
      </c>
      <c r="C46" s="90" t="s">
        <v>1169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5" x14ac:dyDescent="0.25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2.75" x14ac:dyDescent="0.2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ht="22.5" x14ac:dyDescent="0.2">
      <c r="A49" s="89">
        <v>36</v>
      </c>
      <c r="B49" s="90" t="s">
        <v>1792</v>
      </c>
      <c r="C49" s="90" t="s">
        <v>1793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ht="22.5" x14ac:dyDescent="0.2">
      <c r="A50" s="89">
        <v>37</v>
      </c>
      <c r="B50" s="90" t="s">
        <v>1794</v>
      </c>
      <c r="C50" s="90" t="s">
        <v>1795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ht="11.25" x14ac:dyDescent="0.2">
      <c r="A51" s="89">
        <v>38</v>
      </c>
      <c r="B51" s="90" t="s">
        <v>1798</v>
      </c>
      <c r="C51" s="90" t="s">
        <v>1799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5" x14ac:dyDescent="0.2">
      <c r="A52" s="94">
        <v>39</v>
      </c>
      <c r="B52" s="95" t="s">
        <v>1957</v>
      </c>
      <c r="C52" s="95" t="s">
        <v>1958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56.25" x14ac:dyDescent="0.2">
      <c r="A53" s="94">
        <v>40</v>
      </c>
      <c r="B53" s="95" t="s">
        <v>2033</v>
      </c>
      <c r="C53" s="95" t="s">
        <v>2034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ht="11.25" x14ac:dyDescent="0.2">
      <c r="A54" s="89">
        <v>41</v>
      </c>
      <c r="B54" s="90" t="s">
        <v>1959</v>
      </c>
      <c r="C54" s="90" t="s">
        <v>1960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2.5" x14ac:dyDescent="0.2">
      <c r="A55" s="89">
        <v>42</v>
      </c>
      <c r="B55" s="90" t="s">
        <v>1967</v>
      </c>
      <c r="C55" s="90" t="s">
        <v>1968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2.5" x14ac:dyDescent="0.2">
      <c r="A56" s="89">
        <v>43</v>
      </c>
      <c r="B56" s="90" t="s">
        <v>1965</v>
      </c>
      <c r="C56" s="90" t="s">
        <v>1966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2035</v>
      </c>
      <c r="C57" s="90" t="s">
        <v>2036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2.5" x14ac:dyDescent="0.2">
      <c r="A58" s="89">
        <v>45</v>
      </c>
      <c r="B58" s="90" t="s">
        <v>2037</v>
      </c>
      <c r="C58" s="90" t="s">
        <v>2038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3.75" x14ac:dyDescent="0.2">
      <c r="A59" s="94">
        <v>46</v>
      </c>
      <c r="B59" s="95" t="s">
        <v>1971</v>
      </c>
      <c r="C59" s="95" t="s">
        <v>1972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3.75" x14ac:dyDescent="0.2">
      <c r="A60" s="94">
        <v>47</v>
      </c>
      <c r="B60" s="95" t="s">
        <v>2039</v>
      </c>
      <c r="C60" s="95" t="s">
        <v>2040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3.75" x14ac:dyDescent="0.2">
      <c r="A61" s="89">
        <v>48</v>
      </c>
      <c r="B61" s="90" t="s">
        <v>1816</v>
      </c>
      <c r="C61" s="90" t="s">
        <v>1817</v>
      </c>
      <c r="D61" s="90" t="s">
        <v>1818</v>
      </c>
      <c r="E61" s="92">
        <v>936</v>
      </c>
      <c r="F61" s="137"/>
      <c r="G61" s="93">
        <f t="shared" si="0"/>
        <v>0</v>
      </c>
      <c r="H61" s="118"/>
    </row>
    <row r="62" spans="1:8" ht="11.25" x14ac:dyDescent="0.2">
      <c r="A62" s="89">
        <v>49</v>
      </c>
      <c r="B62" s="90" t="s">
        <v>1997</v>
      </c>
      <c r="C62" s="90" t="s">
        <v>1998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ht="11.25" x14ac:dyDescent="0.2">
      <c r="A63" s="89">
        <v>50</v>
      </c>
      <c r="B63" s="90" t="s">
        <v>1999</v>
      </c>
      <c r="C63" s="90" t="s">
        <v>2000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5" x14ac:dyDescent="0.2">
      <c r="A64" s="89">
        <v>51</v>
      </c>
      <c r="B64" s="90" t="s">
        <v>2001</v>
      </c>
      <c r="C64" s="90" t="s">
        <v>2002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2.5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2.5" x14ac:dyDescent="0.2">
      <c r="A66" s="89">
        <v>53</v>
      </c>
      <c r="B66" s="90" t="s">
        <v>1832</v>
      </c>
      <c r="C66" s="90" t="s">
        <v>1833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ht="11.25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2.75" x14ac:dyDescent="0.2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ht="22.5" x14ac:dyDescent="0.2">
      <c r="A69" s="89">
        <v>55</v>
      </c>
      <c r="B69" s="90" t="s">
        <v>1834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ht="11.25" x14ac:dyDescent="0.2">
      <c r="A70" s="89">
        <v>56</v>
      </c>
      <c r="B70" s="90" t="s">
        <v>1848</v>
      </c>
      <c r="C70" s="90" t="s">
        <v>1849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2.5" x14ac:dyDescent="0.2">
      <c r="A71" s="89">
        <v>57</v>
      </c>
      <c r="B71" s="90" t="s">
        <v>1837</v>
      </c>
      <c r="C71" s="90" t="s">
        <v>1838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2.5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1839</v>
      </c>
      <c r="C73" s="90" t="s">
        <v>1840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ht="22.5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2.5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2.5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2.5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ht="11.25" x14ac:dyDescent="0.2">
      <c r="A78" s="94">
        <v>64</v>
      </c>
      <c r="B78" s="95" t="s">
        <v>2003</v>
      </c>
      <c r="C78" s="95" t="s">
        <v>2004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ht="11.25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ht="11.25" x14ac:dyDescent="0.2">
      <c r="A80" s="94">
        <v>66</v>
      </c>
      <c r="B80" s="95" t="s">
        <v>1850</v>
      </c>
      <c r="C80" s="95" t="s">
        <v>1851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2.75" x14ac:dyDescent="0.2">
      <c r="A81" s="83"/>
      <c r="B81" s="84" t="s">
        <v>1841</v>
      </c>
      <c r="C81" s="84" t="s">
        <v>775</v>
      </c>
      <c r="D81" s="84"/>
      <c r="E81" s="86"/>
      <c r="F81" s="87"/>
      <c r="G81" s="87"/>
      <c r="H81" s="112"/>
    </row>
    <row r="82" spans="1:8" ht="11.25" x14ac:dyDescent="0.2">
      <c r="A82" s="89">
        <v>67</v>
      </c>
      <c r="B82" s="90" t="s">
        <v>2005</v>
      </c>
      <c r="C82" s="90" t="s">
        <v>2006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ht="11.25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ht="11.25" x14ac:dyDescent="0.2">
      <c r="A84" s="89">
        <v>69</v>
      </c>
      <c r="B84" s="90" t="s">
        <v>2007</v>
      </c>
      <c r="C84" s="90" t="s">
        <v>2008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3.75" x14ac:dyDescent="0.2">
      <c r="A85" s="89">
        <v>70</v>
      </c>
      <c r="B85" s="90" t="s">
        <v>2043</v>
      </c>
      <c r="C85" s="90" t="s">
        <v>2044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ht="11.25" x14ac:dyDescent="0.2">
      <c r="A86" s="89">
        <v>71</v>
      </c>
      <c r="B86" s="90" t="s">
        <v>2013</v>
      </c>
      <c r="C86" s="90" t="s">
        <v>2014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ht="11.25" x14ac:dyDescent="0.2">
      <c r="A87" s="89">
        <v>72</v>
      </c>
      <c r="B87" s="90" t="s">
        <v>2009</v>
      </c>
      <c r="C87" s="90" t="s">
        <v>2010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5" x14ac:dyDescent="0.25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tF5KossK+PXUzQCPJsEIGPAY87l3IaI7qDehfAP67JRGlqfFXR1ZLWH898vqSrDVqFCzCD3W03+Ht/L2paBdcA==" saltValue="3b/2oeNLP8CIixoepv3Ulg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 xr:uid="{00000000-0002-0000-1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6"/>
  <dimension ref="A2:E20"/>
  <sheetViews>
    <sheetView workbookViewId="0">
      <selection activeCell="E17" sqref="E17"/>
    </sheetView>
  </sheetViews>
  <sheetFormatPr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16384" width="9.33203125" style="150"/>
  </cols>
  <sheetData>
    <row r="2" spans="1:5" s="76" customFormat="1" ht="27.75" customHeight="1" x14ac:dyDescent="0.15">
      <c r="A2" s="148"/>
      <c r="B2" s="187" t="s">
        <v>2133</v>
      </c>
      <c r="C2" s="187"/>
      <c r="D2" s="187"/>
      <c r="E2" s="18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186" t="s">
        <v>2164</v>
      </c>
      <c r="C4" s="186"/>
      <c r="D4" s="186"/>
      <c r="E4" s="186"/>
    </row>
    <row r="6" spans="1:5" ht="11.25" thickBot="1" x14ac:dyDescent="0.2"/>
    <row r="7" spans="1:5" ht="35.1" customHeight="1" thickBot="1" x14ac:dyDescent="0.2">
      <c r="B7" s="154" t="s">
        <v>2119</v>
      </c>
      <c r="C7" s="155" t="s">
        <v>28</v>
      </c>
      <c r="D7" s="155" t="s">
        <v>29</v>
      </c>
      <c r="E7" s="156" t="s">
        <v>2048</v>
      </c>
    </row>
    <row r="8" spans="1:5" ht="15" customHeight="1" x14ac:dyDescent="0.2">
      <c r="B8" s="162">
        <v>1</v>
      </c>
      <c r="C8" s="163" t="s">
        <v>2120</v>
      </c>
      <c r="D8" s="159" t="s">
        <v>594</v>
      </c>
      <c r="E8" s="161"/>
    </row>
    <row r="9" spans="1:5" ht="15" customHeight="1" x14ac:dyDescent="0.2">
      <c r="B9" s="164">
        <v>2</v>
      </c>
      <c r="C9" s="165" t="s">
        <v>2121</v>
      </c>
      <c r="D9" s="160" t="s">
        <v>594</v>
      </c>
      <c r="E9" s="161"/>
    </row>
    <row r="10" spans="1:5" ht="15" customHeight="1" x14ac:dyDescent="0.2">
      <c r="B10" s="164">
        <v>3</v>
      </c>
      <c r="C10" s="165" t="s">
        <v>2122</v>
      </c>
      <c r="D10" s="160" t="s">
        <v>594</v>
      </c>
      <c r="E10" s="161"/>
    </row>
    <row r="11" spans="1:5" ht="15" customHeight="1" x14ac:dyDescent="0.2">
      <c r="B11" s="164">
        <v>4</v>
      </c>
      <c r="C11" s="165" t="s">
        <v>2123</v>
      </c>
      <c r="D11" s="160" t="s">
        <v>594</v>
      </c>
      <c r="E11" s="161"/>
    </row>
    <row r="12" spans="1:5" ht="15" customHeight="1" x14ac:dyDescent="0.2">
      <c r="B12" s="164">
        <v>5</v>
      </c>
      <c r="C12" s="165" t="s">
        <v>2124</v>
      </c>
      <c r="D12" s="160" t="s">
        <v>594</v>
      </c>
      <c r="E12" s="161"/>
    </row>
    <row r="13" spans="1:5" ht="15" customHeight="1" x14ac:dyDescent="0.2">
      <c r="B13" s="164">
        <v>6</v>
      </c>
      <c r="C13" s="165" t="s">
        <v>2125</v>
      </c>
      <c r="D13" s="160" t="s">
        <v>594</v>
      </c>
      <c r="E13" s="161"/>
    </row>
    <row r="14" spans="1:5" ht="15" customHeight="1" x14ac:dyDescent="0.2">
      <c r="B14" s="164">
        <v>7</v>
      </c>
      <c r="C14" s="165" t="s">
        <v>2126</v>
      </c>
      <c r="D14" s="160" t="s">
        <v>594</v>
      </c>
      <c r="E14" s="161"/>
    </row>
    <row r="15" spans="1:5" ht="15" customHeight="1" x14ac:dyDescent="0.2">
      <c r="B15" s="164">
        <v>8</v>
      </c>
      <c r="C15" s="165" t="s">
        <v>2127</v>
      </c>
      <c r="D15" s="160" t="s">
        <v>594</v>
      </c>
      <c r="E15" s="161"/>
    </row>
    <row r="16" spans="1:5" ht="15" customHeight="1" x14ac:dyDescent="0.2">
      <c r="B16" s="164">
        <v>9</v>
      </c>
      <c r="C16" s="165" t="s">
        <v>2128</v>
      </c>
      <c r="D16" s="160" t="s">
        <v>594</v>
      </c>
      <c r="E16" s="161"/>
    </row>
    <row r="17" spans="2:5" ht="15" customHeight="1" x14ac:dyDescent="0.2">
      <c r="B17" s="164">
        <v>10</v>
      </c>
      <c r="C17" s="165" t="s">
        <v>2129</v>
      </c>
      <c r="D17" s="160" t="s">
        <v>594</v>
      </c>
      <c r="E17" s="161"/>
    </row>
    <row r="18" spans="2:5" ht="15" customHeight="1" x14ac:dyDescent="0.2">
      <c r="B18" s="164">
        <v>11</v>
      </c>
      <c r="C18" s="165" t="s">
        <v>2130</v>
      </c>
      <c r="D18" s="160" t="s">
        <v>594</v>
      </c>
      <c r="E18" s="161"/>
    </row>
    <row r="19" spans="2:5" ht="15" customHeight="1" x14ac:dyDescent="0.2">
      <c r="B19" s="164">
        <v>12</v>
      </c>
      <c r="C19" s="165" t="s">
        <v>2131</v>
      </c>
      <c r="D19" s="160" t="s">
        <v>594</v>
      </c>
      <c r="E19" s="161"/>
    </row>
    <row r="20" spans="2:5" ht="15" customHeight="1" x14ac:dyDescent="0.2">
      <c r="B20" s="164">
        <v>13</v>
      </c>
      <c r="C20" s="165" t="s">
        <v>2132</v>
      </c>
      <c r="D20" s="160" t="s">
        <v>594</v>
      </c>
      <c r="E20" s="161"/>
    </row>
  </sheetData>
  <sheetProtection algorithmName="SHA-512" hashValue="WWY7n7cS+f9pPCsjM7Tvwg/aBNX+Tvmby0GIyDlxBU7wOCIxMz94XfyCrS7Hel2RH91/Op0u83KEJsndDncMlQ==" saltValue="Iu1YwTCFQnfe9M5XBwsJ1A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 xr:uid="{00000000-0002-0000-19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7"/>
  <dimension ref="A2:E15"/>
  <sheetViews>
    <sheetView workbookViewId="0">
      <selection activeCell="E29" sqref="E29"/>
    </sheetView>
  </sheetViews>
  <sheetFormatPr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15">
      <c r="A2" s="148"/>
      <c r="B2" s="187" t="s">
        <v>2134</v>
      </c>
      <c r="C2" s="187"/>
      <c r="D2" s="187"/>
      <c r="E2" s="187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186" t="s">
        <v>2164</v>
      </c>
      <c r="C4" s="186"/>
      <c r="D4" s="186"/>
      <c r="E4" s="186"/>
    </row>
    <row r="6" spans="1:5" ht="11.25" thickBot="1" x14ac:dyDescent="0.2"/>
    <row r="7" spans="1:5" ht="35.1" customHeight="1" thickBot="1" x14ac:dyDescent="0.2">
      <c r="B7" s="154" t="s">
        <v>2119</v>
      </c>
      <c r="C7" s="155" t="s">
        <v>28</v>
      </c>
      <c r="D7" s="155" t="s">
        <v>29</v>
      </c>
      <c r="E7" s="156" t="s">
        <v>2048</v>
      </c>
    </row>
    <row r="8" spans="1:5" ht="15" customHeight="1" x14ac:dyDescent="0.2">
      <c r="B8" s="157">
        <v>1</v>
      </c>
      <c r="C8" s="158" t="s">
        <v>2135</v>
      </c>
      <c r="D8" s="159" t="s">
        <v>594</v>
      </c>
      <c r="E8" s="161"/>
    </row>
    <row r="9" spans="1:5" ht="15" customHeight="1" x14ac:dyDescent="0.2">
      <c r="B9" s="157">
        <v>2</v>
      </c>
      <c r="C9" s="158" t="s">
        <v>2136</v>
      </c>
      <c r="D9" s="160" t="s">
        <v>594</v>
      </c>
      <c r="E9" s="161"/>
    </row>
    <row r="10" spans="1:5" ht="15" customHeight="1" x14ac:dyDescent="0.2">
      <c r="B10" s="157">
        <v>3</v>
      </c>
      <c r="C10" s="158" t="s">
        <v>2137</v>
      </c>
      <c r="D10" s="160" t="s">
        <v>594</v>
      </c>
      <c r="E10" s="161"/>
    </row>
    <row r="11" spans="1:5" ht="15" customHeight="1" x14ac:dyDescent="0.2">
      <c r="B11" s="157">
        <v>4</v>
      </c>
      <c r="C11" s="158" t="s">
        <v>2138</v>
      </c>
      <c r="D11" s="160" t="s">
        <v>594</v>
      </c>
      <c r="E11" s="161"/>
    </row>
    <row r="12" spans="1:5" ht="15" customHeight="1" x14ac:dyDescent="0.2">
      <c r="B12" s="157">
        <v>5</v>
      </c>
      <c r="C12" s="158" t="s">
        <v>2139</v>
      </c>
      <c r="D12" s="160" t="s">
        <v>594</v>
      </c>
      <c r="E12" s="161"/>
    </row>
    <row r="13" spans="1:5" ht="15" customHeight="1" x14ac:dyDescent="0.2">
      <c r="B13" s="157">
        <v>6</v>
      </c>
      <c r="C13" s="158" t="s">
        <v>2140</v>
      </c>
      <c r="D13" s="160" t="s">
        <v>594</v>
      </c>
      <c r="E13" s="161"/>
    </row>
    <row r="14" spans="1:5" ht="15" customHeight="1" x14ac:dyDescent="0.2">
      <c r="B14" s="157">
        <v>7</v>
      </c>
      <c r="C14" s="158" t="s">
        <v>2141</v>
      </c>
      <c r="D14" s="160" t="s">
        <v>594</v>
      </c>
      <c r="E14" s="161"/>
    </row>
    <row r="15" spans="1:5" ht="15" customHeight="1" x14ac:dyDescent="0.2">
      <c r="B15" s="157">
        <v>8</v>
      </c>
      <c r="C15" s="158" t="s">
        <v>2142</v>
      </c>
      <c r="D15" s="160" t="s">
        <v>594</v>
      </c>
      <c r="E15" s="161"/>
    </row>
  </sheetData>
  <sheetProtection algorithmName="SHA-512" hashValue="/Kr+MTbXSJudBzhVz8b2dOBNIMrrfJCkGX0NiopDJy6Sx7wnO3NvUjKPQOuV9IZqESSYVI2fj80GMN7tKeAPFg==" saltValue="SvE/YQiqvPSScr7Jim5/qw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 xr:uid="{00000000-0002-0000-1A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H136"/>
  <sheetViews>
    <sheetView showGridLines="0" workbookViewId="0">
      <selection activeCell="F11" sqref="F11"/>
    </sheetView>
  </sheetViews>
  <sheetFormatPr defaultColWidth="10.5" defaultRowHeight="11.25" x14ac:dyDescent="0.15"/>
  <cols>
    <col min="1" max="1" width="4.83203125" style="71" customWidth="1"/>
    <col min="2" max="2" width="14.83203125" style="72" customWidth="1"/>
    <col min="3" max="3" width="49.83203125" style="72" customWidth="1"/>
    <col min="4" max="4" width="4.83203125" style="73" customWidth="1"/>
    <col min="5" max="5" width="11.83203125" style="74" customWidth="1"/>
    <col min="6" max="6" width="11.83203125" style="75" customWidth="1"/>
    <col min="7" max="7" width="14.83203125" style="75" customWidth="1"/>
    <col min="8" max="8" width="25.83203125" style="73" customWidth="1"/>
    <col min="9" max="16384" width="10.5" style="45"/>
  </cols>
  <sheetData>
    <row r="1" spans="1:8" ht="18" x14ac:dyDescent="0.25">
      <c r="A1" s="21" t="s">
        <v>2081</v>
      </c>
      <c r="B1" s="22"/>
      <c r="C1" s="22"/>
      <c r="D1" s="22"/>
      <c r="E1" s="22"/>
      <c r="F1" s="22"/>
      <c r="G1" s="22"/>
      <c r="H1" s="141"/>
    </row>
    <row r="2" spans="1:8" ht="12" x14ac:dyDescent="0.2">
      <c r="A2" s="4" t="s">
        <v>2163</v>
      </c>
      <c r="B2" s="13"/>
      <c r="C2" s="13"/>
      <c r="D2" s="18"/>
      <c r="E2" s="13"/>
      <c r="F2" s="13"/>
      <c r="G2" s="13"/>
      <c r="H2" s="142"/>
    </row>
    <row r="3" spans="1:8" ht="12" x14ac:dyDescent="0.2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2" x14ac:dyDescent="0.2">
      <c r="A4" s="12"/>
      <c r="B4" s="13"/>
      <c r="C4" s="13"/>
      <c r="D4" s="18"/>
      <c r="E4" s="13"/>
      <c r="F4" s="13"/>
      <c r="G4" s="13"/>
      <c r="H4" s="142"/>
    </row>
    <row r="5" spans="1:8" ht="12" x14ac:dyDescent="0.2">
      <c r="A5" s="40"/>
      <c r="B5" s="41"/>
      <c r="C5" s="40"/>
      <c r="D5" s="42"/>
      <c r="E5" s="43"/>
      <c r="F5" s="43"/>
      <c r="G5" s="43"/>
      <c r="H5" s="143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4" t="s">
        <v>2049</v>
      </c>
      <c r="H6" s="25" t="s">
        <v>2050</v>
      </c>
    </row>
    <row r="7" spans="1:8" ht="15" x14ac:dyDescent="0.25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2.75" x14ac:dyDescent="0.2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2.5" x14ac:dyDescent="0.2">
      <c r="A9" s="56">
        <v>1</v>
      </c>
      <c r="B9" s="57">
        <v>220060301</v>
      </c>
      <c r="C9" s="57" t="s">
        <v>2045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2.5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2.5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2.5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2.5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3"/>
    </row>
    <row r="14" spans="1:8" ht="22.5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2.5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2.5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2.5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2.5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2.5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2.5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2.5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2.5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2.5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2.5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2.5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3.75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3.75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3.75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2.5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2.5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2.5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2.5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ht="22.5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2.5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2.5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2.5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2.5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2.5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2.5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2.5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2.5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2.5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2.5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2.5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2.5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2.5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2.5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2.5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2.5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33.75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2.5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2.75" x14ac:dyDescent="0.2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ht="22.5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2.5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2.75" x14ac:dyDescent="0.2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2.5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2.5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2.5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2.5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2.5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2.5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2.5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2.5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2.5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2.5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ht="22.5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ht="22.5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2.5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ht="22.5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2.5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5" x14ac:dyDescent="0.25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/zPMqdj3zoeYgvHPbCUuhTfIEI3qz+u4zLD1HJjFQqyQAb2bqkrsmu5A5qT8ed/dJqSYRD2D5MAwZ6SlvZy3+A==" saltValue="fDpp41HVwls4DSeG1SulFQ==" spinCount="100000" sheet="1" objects="1" scenarios="1"/>
  <dataValidations count="1">
    <dataValidation type="decimal" operator="equal" allowBlank="1" showInputMessage="1" showErrorMessage="1" error="Neplatný počet desatinných miest!" sqref="F9:F135" xr:uid="{00000000-0002-0000-0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73"/>
  <sheetViews>
    <sheetView showGridLines="0" topLeftCell="A58" workbookViewId="0">
      <selection activeCell="H66" sqref="H6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8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300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15" t="s">
        <v>2049</v>
      </c>
      <c r="H6" s="15" t="s">
        <v>2050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2.75" x14ac:dyDescent="0.2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2.5" x14ac:dyDescent="0.2">
      <c r="A9" s="89">
        <v>1</v>
      </c>
      <c r="B9" s="90" t="s">
        <v>42</v>
      </c>
      <c r="C9" s="90" t="s">
        <v>2045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2.5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2.5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ht="11.25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ht="11.25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ht="11.25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ht="11.25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ht="11.25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ht="11.25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ht="11.25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2.5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ht="11.25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2.5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2.5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2.5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ht="11.25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2.5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2.75" x14ac:dyDescent="0.2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ht="11.25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ht="11.25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ht="11.25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ht="11.25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ht="11.25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ht="11.25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ht="11.25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ht="11.25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ht="11.25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ht="11.25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2.5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ht="11.25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ht="11.25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ht="11.25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ht="11.25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ht="11.25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ht="11.25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ht="11.25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2.75" x14ac:dyDescent="0.2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2.5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2.5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ht="11.25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ht="11.25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5" x14ac:dyDescent="0.25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vgUPTsH+CfrAkFeNOzLP4SeezsNs8J1u88jx7c097NNFahMSeoR64ALfioBf578DKs3toKVphXrsoG26YOiQ0A==" saltValue="vB5rh73SHI7I9oPI5hPiGQ==" spinCount="100000" sheet="1" objects="1" scenarios="1"/>
  <dataValidations count="1">
    <dataValidation type="decimal" operator="equal" allowBlank="1" showInputMessage="1" showErrorMessage="1" error="Neplatný počet desatinných miest!" sqref="F9:F37 F39:F56 F58:F72" xr:uid="{00000000-0002-0000-0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H185"/>
  <sheetViews>
    <sheetView showGridLines="0" topLeftCell="A33" workbookViewId="0">
      <selection activeCell="F178" sqref="F17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335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ht="11.25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2.5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ht="11.25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2.5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2.5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2.5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ht="11.25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ht="11.25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ht="11.25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ht="11.25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ht="11.25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ht="11.25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ht="11.25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ht="11.25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ht="11.25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ht="11.25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ht="11.25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ht="11.25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ht="11.25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ht="11.25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ht="11.25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ht="11.25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ht="11.25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ht="22.5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ht="11.25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ht="11.25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ht="11.25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ht="11.25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ht="11.25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2.5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ht="11.25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2.5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ht="11.25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2.75" x14ac:dyDescent="0.2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2.5" x14ac:dyDescent="0.2">
      <c r="A48" s="89">
        <v>39</v>
      </c>
      <c r="B48" s="90" t="s">
        <v>42</v>
      </c>
      <c r="C48" s="90" t="s">
        <v>2045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33.75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33.75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2.5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ht="11.25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2.5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2.5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ht="11.25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2.5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ht="11.25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2.5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ht="11.25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ht="11.25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ht="22.5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2.5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ht="11.25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2.5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2.5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2.5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2.5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ht="11.25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ht="22.5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ht="11.25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ht="11.25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2.5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ht="11.25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ht="11.25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ht="11.25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ht="11.25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ht="11.25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ht="11.25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2.5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2.5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2.5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ht="11.25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ht="22.5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2.5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2.5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ht="11.25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ht="11.25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ht="11.25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2.5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ht="11.25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ht="11.25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ht="11.25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ht="22.5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2.5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ht="11.25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ht="11.25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2.5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ht="11.25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ht="11.25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ht="11.25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ht="11.25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ht="11.25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ht="11.25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ht="11.25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2.5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2.5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2.5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2.5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ht="11.25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2.75" x14ac:dyDescent="0.2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ht="11.25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ht="22.5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ht="22.5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2.5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2.5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ht="11.25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ht="11.25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ht="11.25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ht="11.25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2.5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2.5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2.5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2.5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2.5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ht="11.25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2.5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2.5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2.5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5" x14ac:dyDescent="0.25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zCp3BWnEqWgxVq6VJNQjdi38uslBke/Xq98gOOEH/Z0rBo61+bpcUcvqr2W2Isxlp0kuPidjpSO2xb0h5q4VFQ==" saltValue="5jJVg8XelpSNlQxWrCmWGQ==" spinCount="100000" sheet="1" objects="1" scenarios="1"/>
  <dataValidations count="1">
    <dataValidation type="decimal" operator="equal" allowBlank="1" showInputMessage="1" showErrorMessage="1" error="Neplatný počet desatinných miest!" sqref="F9:F46 F48:F156 F158:F184" xr:uid="{00000000-0002-0000-0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175"/>
  <sheetViews>
    <sheetView showGridLines="0" topLeftCell="A130" workbookViewId="0">
      <selection activeCell="C175" sqref="C17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645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2.5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ht="11.25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2.5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2.5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2.5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ht="11.25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ht="11.25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ht="11.25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ht="11.25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ht="11.25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ht="11.25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ht="11.25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ht="11.25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ht="11.25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ht="11.25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ht="11.25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ht="11.25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ht="11.25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ht="11.25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ht="11.25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ht="11.25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ht="11.25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ht="22.5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ht="11.25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ht="11.25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ht="11.25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ht="11.25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ht="11.25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2.5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ht="11.25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2.5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ht="11.25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2.75" x14ac:dyDescent="0.2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2.5" x14ac:dyDescent="0.2">
      <c r="A47" s="89">
        <v>38</v>
      </c>
      <c r="B47" s="90" t="s">
        <v>42</v>
      </c>
      <c r="C47" s="90" t="s">
        <v>2045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2.5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33.75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33.75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ht="11.25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2.5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2.5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ht="11.25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2.5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ht="11.25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ht="11.25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ht="11.25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2.5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2.5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ht="11.25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ht="11.25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2.5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ht="11.25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2.5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ht="11.25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ht="11.25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ht="11.25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ht="11.25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ht="11.25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2.5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2.5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ht="11.25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ht="11.25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2.5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2.5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ht="11.25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ht="11.25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ht="11.25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ht="11.25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ht="11.25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ht="11.25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2.5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2.5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ht="11.25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ht="11.25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ht="11.25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ht="11.25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ht="11.25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2.5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ht="11.25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2.5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2.5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ht="11.25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ht="11.25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ht="11.25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ht="11.25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2.5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2.5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2.5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ht="11.25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2.75" x14ac:dyDescent="0.2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ht="11.25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2.5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ht="22.5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2.5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2.5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2.5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2.5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ht="11.25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2.5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ht="11.25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ht="11.25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ht="11.25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ht="11.25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2.5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2.5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ht="11.25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5" x14ac:dyDescent="0.25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3DVBiko25uyaYC7obcPX/3H8XER6mKEmlvYTndH4L2O+FHACwowtSgj25sB1swwWOgD44JyfGGE7AdL4XbqpcA==" saltValue="YcYWW1iBtEnuBfGEVcSWZA==" spinCount="100000" sheet="1" objects="1" scenarios="1"/>
  <dataValidations count="1">
    <dataValidation type="decimal" operator="equal" allowBlank="1" showInputMessage="1" showErrorMessage="1" error="Neplatný počet desatinných miest!" sqref="F9:F45 F47:F148 F150:F174" xr:uid="{00000000-0002-0000-0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A1:O82"/>
  <sheetViews>
    <sheetView showGridLines="0" topLeftCell="A61" zoomScaleNormal="100" workbookViewId="0">
      <selection activeCell="C99" sqref="C99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44.33203125" style="76" customWidth="1"/>
    <col min="10" max="16384" width="10.5" style="76"/>
  </cols>
  <sheetData>
    <row r="1" spans="1:15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15" ht="12" x14ac:dyDescent="0.2">
      <c r="A2" s="4" t="s">
        <v>2163</v>
      </c>
      <c r="B2" s="6"/>
      <c r="C2" s="6"/>
      <c r="D2" s="19"/>
      <c r="E2" s="6"/>
      <c r="F2" s="6"/>
      <c r="G2" s="6"/>
      <c r="H2" s="29"/>
    </row>
    <row r="3" spans="1:15" ht="12" x14ac:dyDescent="0.2">
      <c r="A3" s="4" t="s">
        <v>660</v>
      </c>
      <c r="B3" s="6"/>
      <c r="C3" s="6"/>
      <c r="D3" s="19"/>
      <c r="E3" s="6"/>
      <c r="F3" s="6"/>
      <c r="G3" s="6"/>
      <c r="H3" s="29"/>
    </row>
    <row r="4" spans="1:15" ht="12" x14ac:dyDescent="0.2">
      <c r="A4" s="4"/>
      <c r="B4" s="6"/>
      <c r="C4" s="6"/>
      <c r="D4" s="19"/>
      <c r="E4" s="6"/>
      <c r="F4" s="6"/>
      <c r="G4" s="6"/>
      <c r="H4" s="29"/>
    </row>
    <row r="5" spans="1:15" ht="12" x14ac:dyDescent="0.2">
      <c r="A5" s="7"/>
      <c r="B5" s="4"/>
      <c r="C5" s="7"/>
      <c r="D5" s="20"/>
      <c r="E5" s="5"/>
      <c r="F5" s="5"/>
      <c r="G5" s="5"/>
      <c r="H5" s="30"/>
    </row>
    <row r="6" spans="1:15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15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2.5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33.75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4.5" x14ac:dyDescent="0.25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2.5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ht="11.2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56.25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ht="22.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2.75" x14ac:dyDescent="0.2">
      <c r="A16" s="83"/>
      <c r="B16" s="84">
        <v>3</v>
      </c>
      <c r="C16" s="84" t="s">
        <v>989</v>
      </c>
      <c r="D16" s="85"/>
      <c r="E16" s="86"/>
      <c r="F16" s="87"/>
      <c r="G16" s="87"/>
      <c r="H16" s="88"/>
    </row>
    <row r="17" spans="1:9" ht="22.5" x14ac:dyDescent="0.2">
      <c r="A17" s="89">
        <v>8</v>
      </c>
      <c r="B17" s="90">
        <v>340235212</v>
      </c>
      <c r="C17" s="90" t="s">
        <v>2145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2.5" x14ac:dyDescent="0.2">
      <c r="A18" s="89">
        <v>9</v>
      </c>
      <c r="B18" s="90">
        <v>340236212</v>
      </c>
      <c r="C18" s="90" t="s">
        <v>2146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2.75" x14ac:dyDescent="0.2">
      <c r="A19" s="83"/>
      <c r="B19" s="84">
        <v>6</v>
      </c>
      <c r="C19" s="84" t="s">
        <v>2147</v>
      </c>
      <c r="D19" s="85"/>
      <c r="E19" s="86"/>
      <c r="F19" s="87"/>
      <c r="G19" s="87"/>
      <c r="H19" s="88"/>
    </row>
    <row r="20" spans="1:9" ht="22.5" x14ac:dyDescent="0.2">
      <c r="A20" s="89">
        <v>10</v>
      </c>
      <c r="B20" s="90">
        <v>612423521</v>
      </c>
      <c r="C20" s="90" t="s">
        <v>2148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2.75" x14ac:dyDescent="0.2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2.5" x14ac:dyDescent="0.2">
      <c r="A22" s="89">
        <v>11</v>
      </c>
      <c r="B22" s="90" t="s">
        <v>2149</v>
      </c>
      <c r="C22" s="90" t="s">
        <v>2150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2.5" x14ac:dyDescent="0.2">
      <c r="A23" s="89">
        <v>12</v>
      </c>
      <c r="B23" s="90" t="s">
        <v>2151</v>
      </c>
      <c r="C23" s="90" t="s">
        <v>2152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2.5" x14ac:dyDescent="0.2">
      <c r="A24" s="89">
        <v>13</v>
      </c>
      <c r="B24" s="90" t="s">
        <v>2153</v>
      </c>
      <c r="C24" s="90" t="s">
        <v>2154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2.5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71"/>
    </row>
    <row r="26" spans="1:9" ht="22.5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2.5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5" x14ac:dyDescent="0.25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2.75" x14ac:dyDescent="0.2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2.5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ht="11.25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3.75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ht="11.25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2.5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2.5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ht="11.25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ht="11.25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ht="22.5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2.5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3.75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3.75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3.75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2.5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2.5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2.5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ht="11.25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ht="11.25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2.5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ht="11.25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2.5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ht="11.25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ht="11.25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ht="11.25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ht="11.25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ht="11.25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ht="22.5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ht="11.25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ht="22.5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ht="11.25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2.75" x14ac:dyDescent="0.2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2.5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2.5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ht="11.25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ht="22.5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2.5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2.5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2.5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2.5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2.5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2.5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2.5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2.5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2.5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2.5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2.5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ht="11.25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ht="11.25" x14ac:dyDescent="0.2">
      <c r="A77" s="94">
        <v>63</v>
      </c>
      <c r="B77" s="168" t="s">
        <v>771</v>
      </c>
      <c r="C77" s="95" t="s">
        <v>2143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2.5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ht="11.25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2.75" x14ac:dyDescent="0.2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ht="11.25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5" x14ac:dyDescent="0.25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RLnmIeuBvEkuCcIWmRMk1+Q5V2m4LZ/N2U1QhhdSPKWZiPIpoJ0wwj2eTwTTwbHKkuhI3VoFLMFT6lElwSMnSg==" saltValue="EAneKj7Dq0NOHR/tFtltvA==" spinCount="100000" sheet="1" objects="1" scenarios="1"/>
  <dataValidations count="1">
    <dataValidation type="decimal" operator="equal" allowBlank="1" showInputMessage="1" showErrorMessage="1" error="Neplatný počet desatinných miest!" sqref="F9:F81" xr:uid="{00000000-0002-0000-0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A1:I79"/>
  <sheetViews>
    <sheetView showGridLines="0" topLeftCell="A15" workbookViewId="0">
      <selection activeCell="B24" sqref="B24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36.33203125" style="76" customWidth="1"/>
    <col min="10" max="10" width="1.6640625" style="76" bestFit="1" customWidth="1"/>
    <col min="11" max="11" width="37.6640625" style="76" bestFit="1" customWidth="1"/>
    <col min="12" max="16384" width="10.5" style="76"/>
  </cols>
  <sheetData>
    <row r="1" spans="1:9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9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9" ht="12" x14ac:dyDescent="0.2">
      <c r="A3" s="4" t="s">
        <v>778</v>
      </c>
      <c r="B3" s="6"/>
      <c r="C3" s="6"/>
      <c r="D3" s="6"/>
      <c r="E3" s="6"/>
      <c r="F3" s="6"/>
      <c r="G3" s="6"/>
      <c r="H3" s="29"/>
    </row>
    <row r="4" spans="1:9" ht="12" x14ac:dyDescent="0.2">
      <c r="A4" s="7"/>
      <c r="B4" s="4"/>
      <c r="C4" s="7"/>
      <c r="D4" s="5"/>
      <c r="E4" s="5"/>
      <c r="F4" s="5"/>
      <c r="G4" s="5"/>
      <c r="H4" s="30"/>
    </row>
    <row r="5" spans="1:9" ht="12" x14ac:dyDescent="0.2">
      <c r="A5" s="40"/>
      <c r="B5" s="41"/>
      <c r="C5" s="40"/>
      <c r="D5" s="42"/>
      <c r="E5" s="43"/>
      <c r="F5" s="43"/>
      <c r="G5" s="43"/>
      <c r="H5" s="43"/>
    </row>
    <row r="6" spans="1:9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9" ht="22.5" x14ac:dyDescent="0.2">
      <c r="A9" s="89">
        <v>1</v>
      </c>
      <c r="B9" s="90">
        <v>171209003</v>
      </c>
      <c r="C9" s="90" t="s">
        <v>2172</v>
      </c>
      <c r="D9" s="90" t="s">
        <v>638</v>
      </c>
      <c r="E9" s="92">
        <v>8157.6959999999999</v>
      </c>
      <c r="F9" s="137"/>
      <c r="G9" s="93">
        <f>ROUND(E9*F9,2)</f>
        <v>0</v>
      </c>
      <c r="H9" s="121"/>
      <c r="I9" s="106"/>
    </row>
    <row r="10" spans="1:9" ht="12.75" x14ac:dyDescent="0.2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  <c r="I10" s="169"/>
    </row>
    <row r="11" spans="1:9" ht="22.5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73" si="0">ROUND(E11*F11,2)</f>
        <v>0</v>
      </c>
      <c r="H11" s="121"/>
      <c r="I11" s="169"/>
    </row>
    <row r="12" spans="1:9" ht="22.5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  <c r="I12" s="169"/>
    </row>
    <row r="13" spans="1:9" ht="11.25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  <c r="I13" s="169"/>
    </row>
    <row r="14" spans="1:9" ht="22.5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  <c r="I14" s="169"/>
    </row>
    <row r="15" spans="1:9" ht="22.5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  <c r="I15" s="170"/>
    </row>
    <row r="16" spans="1:9" ht="22.5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33.75" x14ac:dyDescent="0.2">
      <c r="A17" s="89">
        <v>8</v>
      </c>
      <c r="B17" s="90" t="s">
        <v>792</v>
      </c>
      <c r="C17" s="90" t="s">
        <v>793</v>
      </c>
      <c r="D17" s="90" t="s">
        <v>52</v>
      </c>
      <c r="E17" s="92">
        <v>4915</v>
      </c>
      <c r="F17" s="137"/>
      <c r="G17" s="93">
        <f t="shared" si="0"/>
        <v>0</v>
      </c>
      <c r="H17" s="121"/>
    </row>
    <row r="18" spans="1:8" ht="11.25" x14ac:dyDescent="0.2">
      <c r="A18" s="94">
        <v>9</v>
      </c>
      <c r="B18" s="95" t="s">
        <v>794</v>
      </c>
      <c r="C18" s="95" t="s">
        <v>795</v>
      </c>
      <c r="D18" s="95" t="s">
        <v>638</v>
      </c>
      <c r="E18" s="97">
        <v>594.71500000000003</v>
      </c>
      <c r="F18" s="139"/>
      <c r="G18" s="98">
        <f t="shared" si="0"/>
        <v>0</v>
      </c>
      <c r="H18" s="122"/>
    </row>
    <row r="19" spans="1:8" ht="22.5" x14ac:dyDescent="0.2">
      <c r="A19" s="94">
        <v>10</v>
      </c>
      <c r="B19" s="95" t="s">
        <v>796</v>
      </c>
      <c r="C19" s="95" t="s">
        <v>2158</v>
      </c>
      <c r="D19" s="95" t="s">
        <v>43</v>
      </c>
      <c r="E19" s="97">
        <v>7995</v>
      </c>
      <c r="F19" s="139"/>
      <c r="G19" s="98">
        <f t="shared" si="0"/>
        <v>0</v>
      </c>
      <c r="H19" s="122"/>
    </row>
    <row r="20" spans="1:8" ht="22.5" x14ac:dyDescent="0.2">
      <c r="A20" s="94">
        <v>11</v>
      </c>
      <c r="B20" s="95" t="s">
        <v>797</v>
      </c>
      <c r="C20" s="95" t="s">
        <v>2159</v>
      </c>
      <c r="D20" s="95" t="s">
        <v>43</v>
      </c>
      <c r="E20" s="97">
        <v>345</v>
      </c>
      <c r="F20" s="140"/>
      <c r="G20" s="98">
        <f t="shared" si="0"/>
        <v>0</v>
      </c>
      <c r="H20" s="132"/>
    </row>
    <row r="21" spans="1:8" ht="33.75" x14ac:dyDescent="0.2">
      <c r="A21" s="89">
        <v>12</v>
      </c>
      <c r="B21" s="90" t="s">
        <v>798</v>
      </c>
      <c r="C21" s="90" t="s">
        <v>799</v>
      </c>
      <c r="D21" s="90" t="s">
        <v>52</v>
      </c>
      <c r="E21" s="92">
        <v>3780</v>
      </c>
      <c r="F21" s="137"/>
      <c r="G21" s="93">
        <f t="shared" si="0"/>
        <v>0</v>
      </c>
      <c r="H21" s="121"/>
    </row>
    <row r="22" spans="1:8" ht="11.25" x14ac:dyDescent="0.2">
      <c r="A22" s="94">
        <v>13</v>
      </c>
      <c r="B22" s="95" t="s">
        <v>800</v>
      </c>
      <c r="C22" s="95" t="s">
        <v>801</v>
      </c>
      <c r="D22" s="95" t="s">
        <v>638</v>
      </c>
      <c r="E22" s="97">
        <v>457.38</v>
      </c>
      <c r="F22" s="139"/>
      <c r="G22" s="98">
        <f t="shared" si="0"/>
        <v>0</v>
      </c>
      <c r="H22" s="122"/>
    </row>
    <row r="23" spans="1:8" ht="22.5" x14ac:dyDescent="0.2">
      <c r="A23" s="94">
        <v>14</v>
      </c>
      <c r="B23" s="95" t="s">
        <v>802</v>
      </c>
      <c r="C23" s="95" t="s">
        <v>803</v>
      </c>
      <c r="D23" s="95" t="s">
        <v>43</v>
      </c>
      <c r="E23" s="97">
        <v>3755</v>
      </c>
      <c r="F23" s="139"/>
      <c r="G23" s="98">
        <f t="shared" si="0"/>
        <v>0</v>
      </c>
      <c r="H23" s="122"/>
    </row>
    <row r="24" spans="1:8" ht="33.75" x14ac:dyDescent="0.2">
      <c r="A24" s="94">
        <v>15</v>
      </c>
      <c r="B24" s="95" t="s">
        <v>804</v>
      </c>
      <c r="C24" s="95" t="s">
        <v>2171</v>
      </c>
      <c r="D24" s="95" t="s">
        <v>43</v>
      </c>
      <c r="E24" s="97">
        <v>2660</v>
      </c>
      <c r="F24" s="139"/>
      <c r="G24" s="98">
        <f t="shared" si="0"/>
        <v>0</v>
      </c>
      <c r="H24" s="122"/>
    </row>
    <row r="25" spans="1:8" ht="22.5" x14ac:dyDescent="0.2">
      <c r="A25" s="89">
        <v>16</v>
      </c>
      <c r="B25" s="90" t="s">
        <v>805</v>
      </c>
      <c r="C25" s="90" t="s">
        <v>806</v>
      </c>
      <c r="D25" s="90" t="s">
        <v>52</v>
      </c>
      <c r="E25" s="92">
        <v>8695</v>
      </c>
      <c r="F25" s="137"/>
      <c r="G25" s="93">
        <f t="shared" si="0"/>
        <v>0</v>
      </c>
      <c r="H25" s="121"/>
    </row>
    <row r="26" spans="1:8" ht="22.5" x14ac:dyDescent="0.2">
      <c r="A26" s="89">
        <v>17</v>
      </c>
      <c r="B26" s="90" t="s">
        <v>807</v>
      </c>
      <c r="C26" s="90" t="s">
        <v>808</v>
      </c>
      <c r="D26" s="90" t="s">
        <v>52</v>
      </c>
      <c r="E26" s="92">
        <v>15</v>
      </c>
      <c r="F26" s="137"/>
      <c r="G26" s="93">
        <f t="shared" si="0"/>
        <v>0</v>
      </c>
      <c r="H26" s="121"/>
    </row>
    <row r="27" spans="1:8" ht="11.25" x14ac:dyDescent="0.2">
      <c r="A27" s="94">
        <v>18</v>
      </c>
      <c r="B27" s="95" t="s">
        <v>809</v>
      </c>
      <c r="C27" s="95" t="s">
        <v>810</v>
      </c>
      <c r="D27" s="95" t="s">
        <v>638</v>
      </c>
      <c r="E27" s="97">
        <v>1.889</v>
      </c>
      <c r="F27" s="139"/>
      <c r="G27" s="98">
        <f t="shared" si="0"/>
        <v>0</v>
      </c>
      <c r="H27" s="122"/>
    </row>
    <row r="28" spans="1:8" ht="22.5" x14ac:dyDescent="0.2">
      <c r="A28" s="94">
        <v>19</v>
      </c>
      <c r="B28" s="95" t="s">
        <v>811</v>
      </c>
      <c r="C28" s="95" t="s">
        <v>812</v>
      </c>
      <c r="D28" s="95" t="s">
        <v>43</v>
      </c>
      <c r="E28" s="97">
        <v>26</v>
      </c>
      <c r="F28" s="139"/>
      <c r="G28" s="98">
        <f t="shared" si="0"/>
        <v>0</v>
      </c>
      <c r="H28" s="122"/>
    </row>
    <row r="29" spans="1:8" ht="22.5" x14ac:dyDescent="0.2">
      <c r="A29" s="89">
        <v>20</v>
      </c>
      <c r="B29" s="90" t="s">
        <v>813</v>
      </c>
      <c r="C29" s="90" t="s">
        <v>814</v>
      </c>
      <c r="D29" s="90" t="s">
        <v>52</v>
      </c>
      <c r="E29" s="92">
        <v>90</v>
      </c>
      <c r="F29" s="137"/>
      <c r="G29" s="93">
        <f t="shared" si="0"/>
        <v>0</v>
      </c>
      <c r="H29" s="121"/>
    </row>
    <row r="30" spans="1:8" ht="11.25" x14ac:dyDescent="0.2">
      <c r="A30" s="94">
        <v>21</v>
      </c>
      <c r="B30" s="95" t="s">
        <v>815</v>
      </c>
      <c r="C30" s="95" t="s">
        <v>816</v>
      </c>
      <c r="D30" s="95" t="s">
        <v>638</v>
      </c>
      <c r="E30" s="97">
        <v>10.348000000000001</v>
      </c>
      <c r="F30" s="139"/>
      <c r="G30" s="98">
        <f t="shared" si="0"/>
        <v>0</v>
      </c>
      <c r="H30" s="122"/>
    </row>
    <row r="31" spans="1:8" ht="22.5" x14ac:dyDescent="0.2">
      <c r="A31" s="94">
        <v>22</v>
      </c>
      <c r="B31" s="95" t="s">
        <v>802</v>
      </c>
      <c r="C31" s="95" t="s">
        <v>803</v>
      </c>
      <c r="D31" s="95" t="s">
        <v>43</v>
      </c>
      <c r="E31" s="97">
        <v>153</v>
      </c>
      <c r="F31" s="139"/>
      <c r="G31" s="98">
        <f t="shared" si="0"/>
        <v>0</v>
      </c>
      <c r="H31" s="122"/>
    </row>
    <row r="32" spans="1:8" ht="22.5" x14ac:dyDescent="0.2">
      <c r="A32" s="89">
        <v>23</v>
      </c>
      <c r="B32" s="90" t="s">
        <v>817</v>
      </c>
      <c r="C32" s="90" t="s">
        <v>818</v>
      </c>
      <c r="D32" s="90" t="s">
        <v>52</v>
      </c>
      <c r="E32" s="92">
        <v>15</v>
      </c>
      <c r="F32" s="137"/>
      <c r="G32" s="93">
        <f t="shared" si="0"/>
        <v>0</v>
      </c>
      <c r="H32" s="121"/>
    </row>
    <row r="33" spans="1:8" ht="11.25" x14ac:dyDescent="0.2">
      <c r="A33" s="94">
        <v>24</v>
      </c>
      <c r="B33" s="95" t="s">
        <v>809</v>
      </c>
      <c r="C33" s="95" t="s">
        <v>810</v>
      </c>
      <c r="D33" s="95" t="s">
        <v>638</v>
      </c>
      <c r="E33" s="97">
        <v>1.889</v>
      </c>
      <c r="F33" s="139"/>
      <c r="G33" s="98">
        <f t="shared" si="0"/>
        <v>0</v>
      </c>
      <c r="H33" s="122"/>
    </row>
    <row r="34" spans="1:8" ht="22.5" x14ac:dyDescent="0.2">
      <c r="A34" s="94">
        <v>25</v>
      </c>
      <c r="B34" s="95" t="s">
        <v>802</v>
      </c>
      <c r="C34" s="95" t="s">
        <v>803</v>
      </c>
      <c r="D34" s="95" t="s">
        <v>43</v>
      </c>
      <c r="E34" s="97">
        <v>26</v>
      </c>
      <c r="F34" s="139"/>
      <c r="G34" s="98">
        <f t="shared" si="0"/>
        <v>0</v>
      </c>
      <c r="H34" s="122"/>
    </row>
    <row r="35" spans="1:8" ht="22.5" x14ac:dyDescent="0.2">
      <c r="A35" s="89">
        <v>26</v>
      </c>
      <c r="B35" s="90" t="s">
        <v>819</v>
      </c>
      <c r="C35" s="90" t="s">
        <v>820</v>
      </c>
      <c r="D35" s="90" t="s">
        <v>52</v>
      </c>
      <c r="E35" s="92">
        <v>77</v>
      </c>
      <c r="F35" s="137"/>
      <c r="G35" s="93">
        <f t="shared" si="0"/>
        <v>0</v>
      </c>
      <c r="H35" s="121"/>
    </row>
    <row r="36" spans="1:8" ht="22.5" x14ac:dyDescent="0.2">
      <c r="A36" s="89">
        <v>27</v>
      </c>
      <c r="B36" s="90" t="s">
        <v>821</v>
      </c>
      <c r="C36" s="90" t="s">
        <v>822</v>
      </c>
      <c r="D36" s="90" t="s">
        <v>52</v>
      </c>
      <c r="E36" s="92">
        <v>77</v>
      </c>
      <c r="F36" s="137"/>
      <c r="G36" s="93">
        <f t="shared" si="0"/>
        <v>0</v>
      </c>
      <c r="H36" s="121"/>
    </row>
    <row r="37" spans="1:8" ht="22.5" x14ac:dyDescent="0.2">
      <c r="A37" s="89">
        <v>28</v>
      </c>
      <c r="B37" s="90" t="s">
        <v>823</v>
      </c>
      <c r="C37" s="90" t="s">
        <v>824</v>
      </c>
      <c r="D37" s="90" t="s">
        <v>52</v>
      </c>
      <c r="E37" s="92">
        <v>8770</v>
      </c>
      <c r="F37" s="137"/>
      <c r="G37" s="93">
        <f t="shared" si="0"/>
        <v>0</v>
      </c>
      <c r="H37" s="121"/>
    </row>
    <row r="38" spans="1:8" ht="22.5" x14ac:dyDescent="0.2">
      <c r="A38" s="89">
        <v>29</v>
      </c>
      <c r="B38" s="90" t="s">
        <v>825</v>
      </c>
      <c r="C38" s="90" t="s">
        <v>826</v>
      </c>
      <c r="D38" s="90" t="s">
        <v>52</v>
      </c>
      <c r="E38" s="92">
        <v>4769</v>
      </c>
      <c r="F38" s="137"/>
      <c r="G38" s="93">
        <f t="shared" si="0"/>
        <v>0</v>
      </c>
      <c r="H38" s="121"/>
    </row>
    <row r="39" spans="1:8" ht="22.5" x14ac:dyDescent="0.2">
      <c r="A39" s="89">
        <v>30</v>
      </c>
      <c r="B39" s="90" t="s">
        <v>827</v>
      </c>
      <c r="C39" s="90" t="s">
        <v>828</v>
      </c>
      <c r="D39" s="90" t="s">
        <v>52</v>
      </c>
      <c r="E39" s="92">
        <v>8770</v>
      </c>
      <c r="F39" s="137"/>
      <c r="G39" s="93">
        <f t="shared" si="0"/>
        <v>0</v>
      </c>
      <c r="H39" s="121"/>
    </row>
    <row r="40" spans="1:8" ht="22.5" x14ac:dyDescent="0.2">
      <c r="A40" s="89">
        <v>31</v>
      </c>
      <c r="B40" s="90" t="s">
        <v>829</v>
      </c>
      <c r="C40" s="90" t="s">
        <v>830</v>
      </c>
      <c r="D40" s="90" t="s">
        <v>52</v>
      </c>
      <c r="E40" s="92">
        <v>450</v>
      </c>
      <c r="F40" s="137"/>
      <c r="G40" s="93">
        <f t="shared" si="0"/>
        <v>0</v>
      </c>
      <c r="H40" s="121"/>
    </row>
    <row r="41" spans="1:8" ht="33.75" x14ac:dyDescent="0.2">
      <c r="A41" s="89">
        <v>32</v>
      </c>
      <c r="B41" s="90" t="s">
        <v>831</v>
      </c>
      <c r="C41" s="90" t="s">
        <v>832</v>
      </c>
      <c r="D41" s="90" t="s">
        <v>52</v>
      </c>
      <c r="E41" s="92">
        <v>450</v>
      </c>
      <c r="F41" s="137"/>
      <c r="G41" s="93">
        <f t="shared" si="0"/>
        <v>0</v>
      </c>
      <c r="H41" s="121"/>
    </row>
    <row r="42" spans="1:8" ht="22.5" x14ac:dyDescent="0.2">
      <c r="A42" s="89">
        <v>33</v>
      </c>
      <c r="B42" s="90" t="s">
        <v>833</v>
      </c>
      <c r="C42" s="90" t="s">
        <v>834</v>
      </c>
      <c r="D42" s="90" t="s">
        <v>52</v>
      </c>
      <c r="E42" s="92">
        <v>790</v>
      </c>
      <c r="F42" s="137"/>
      <c r="G42" s="93">
        <f t="shared" si="0"/>
        <v>0</v>
      </c>
      <c r="H42" s="121"/>
    </row>
    <row r="43" spans="1:8" ht="33.75" x14ac:dyDescent="0.2">
      <c r="A43" s="89">
        <v>34</v>
      </c>
      <c r="B43" s="90" t="s">
        <v>835</v>
      </c>
      <c r="C43" s="90" t="s">
        <v>836</v>
      </c>
      <c r="D43" s="90" t="s">
        <v>52</v>
      </c>
      <c r="E43" s="92">
        <v>790</v>
      </c>
      <c r="F43" s="137"/>
      <c r="G43" s="93">
        <f t="shared" si="0"/>
        <v>0</v>
      </c>
      <c r="H43" s="121"/>
    </row>
    <row r="44" spans="1:8" ht="22.5" x14ac:dyDescent="0.2">
      <c r="A44" s="89">
        <v>35</v>
      </c>
      <c r="B44" s="90" t="s">
        <v>837</v>
      </c>
      <c r="C44" s="90" t="s">
        <v>838</v>
      </c>
      <c r="D44" s="90" t="s">
        <v>52</v>
      </c>
      <c r="E44" s="92">
        <v>9750</v>
      </c>
      <c r="F44" s="137"/>
      <c r="G44" s="93">
        <f t="shared" si="0"/>
        <v>0</v>
      </c>
      <c r="H44" s="121"/>
    </row>
    <row r="45" spans="1:8" ht="22.5" x14ac:dyDescent="0.2">
      <c r="A45" s="89">
        <v>36</v>
      </c>
      <c r="B45" s="90" t="s">
        <v>839</v>
      </c>
      <c r="C45" s="90" t="s">
        <v>840</v>
      </c>
      <c r="D45" s="90" t="s">
        <v>52</v>
      </c>
      <c r="E45" s="92">
        <v>10540</v>
      </c>
      <c r="F45" s="137"/>
      <c r="G45" s="93">
        <f t="shared" si="0"/>
        <v>0</v>
      </c>
      <c r="H45" s="121"/>
    </row>
    <row r="46" spans="1:8" ht="22.5" x14ac:dyDescent="0.2">
      <c r="A46" s="89">
        <v>37</v>
      </c>
      <c r="B46" s="90" t="s">
        <v>841</v>
      </c>
      <c r="C46" s="90" t="s">
        <v>842</v>
      </c>
      <c r="D46" s="90" t="s">
        <v>43</v>
      </c>
      <c r="E46" s="92">
        <v>2</v>
      </c>
      <c r="F46" s="137"/>
      <c r="G46" s="93">
        <f t="shared" si="0"/>
        <v>0</v>
      </c>
      <c r="H46" s="121"/>
    </row>
    <row r="47" spans="1:8" ht="22.5" x14ac:dyDescent="0.2">
      <c r="A47" s="89">
        <v>38</v>
      </c>
      <c r="B47" s="90" t="s">
        <v>843</v>
      </c>
      <c r="C47" s="90" t="s">
        <v>844</v>
      </c>
      <c r="D47" s="90" t="s">
        <v>43</v>
      </c>
      <c r="E47" s="92">
        <v>16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845</v>
      </c>
      <c r="C48" s="90" t="s">
        <v>846</v>
      </c>
      <c r="D48" s="90" t="s">
        <v>43</v>
      </c>
      <c r="E48" s="92">
        <v>4</v>
      </c>
      <c r="F48" s="13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847</v>
      </c>
      <c r="C49" s="90" t="s">
        <v>848</v>
      </c>
      <c r="D49" s="90" t="s">
        <v>43</v>
      </c>
      <c r="E49" s="92">
        <v>40</v>
      </c>
      <c r="F49" s="13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849</v>
      </c>
      <c r="C50" s="90" t="s">
        <v>850</v>
      </c>
      <c r="D50" s="90" t="s">
        <v>43</v>
      </c>
      <c r="E50" s="92">
        <v>14</v>
      </c>
      <c r="F50" s="137"/>
      <c r="G50" s="93">
        <f t="shared" si="0"/>
        <v>0</v>
      </c>
      <c r="H50" s="121"/>
    </row>
    <row r="51" spans="1:8" ht="22.5" x14ac:dyDescent="0.2">
      <c r="A51" s="89">
        <v>42</v>
      </c>
      <c r="B51" s="90" t="s">
        <v>851</v>
      </c>
      <c r="C51" s="90" t="s">
        <v>852</v>
      </c>
      <c r="D51" s="90" t="s">
        <v>43</v>
      </c>
      <c r="E51" s="92">
        <v>166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853</v>
      </c>
      <c r="C52" s="90" t="s">
        <v>854</v>
      </c>
      <c r="D52" s="90" t="s">
        <v>43</v>
      </c>
      <c r="E52" s="92">
        <v>16</v>
      </c>
      <c r="F52" s="137"/>
      <c r="G52" s="93">
        <f t="shared" si="0"/>
        <v>0</v>
      </c>
      <c r="H52" s="121"/>
    </row>
    <row r="53" spans="1:8" ht="11.25" x14ac:dyDescent="0.2">
      <c r="A53" s="89">
        <v>44</v>
      </c>
      <c r="B53" s="90" t="s">
        <v>855</v>
      </c>
      <c r="C53" s="90" t="s">
        <v>856</v>
      </c>
      <c r="D53" s="90" t="s">
        <v>43</v>
      </c>
      <c r="E53" s="92">
        <v>770</v>
      </c>
      <c r="F53" s="137"/>
      <c r="G53" s="93">
        <f t="shared" si="0"/>
        <v>0</v>
      </c>
      <c r="H53" s="121"/>
    </row>
    <row r="54" spans="1:8" ht="12.75" x14ac:dyDescent="0.2">
      <c r="A54" s="83"/>
      <c r="B54" s="84" t="s">
        <v>678</v>
      </c>
      <c r="C54" s="84" t="s">
        <v>679</v>
      </c>
      <c r="D54" s="84"/>
      <c r="E54" s="86"/>
      <c r="F54" s="87"/>
      <c r="G54" s="87"/>
      <c r="H54" s="88"/>
    </row>
    <row r="55" spans="1:8" ht="33.75" x14ac:dyDescent="0.2">
      <c r="A55" s="89">
        <v>45</v>
      </c>
      <c r="B55" s="90" t="s">
        <v>857</v>
      </c>
      <c r="C55" s="90" t="s">
        <v>2155</v>
      </c>
      <c r="D55" s="90" t="s">
        <v>52</v>
      </c>
      <c r="E55" s="92">
        <v>32</v>
      </c>
      <c r="F55" s="137"/>
      <c r="G55" s="93">
        <f t="shared" si="0"/>
        <v>0</v>
      </c>
      <c r="H55" s="121"/>
    </row>
    <row r="56" spans="1:8" ht="22.5" x14ac:dyDescent="0.2">
      <c r="A56" s="89">
        <v>46</v>
      </c>
      <c r="B56" s="90" t="s">
        <v>858</v>
      </c>
      <c r="C56" s="90" t="s">
        <v>2156</v>
      </c>
      <c r="D56" s="90" t="s">
        <v>52</v>
      </c>
      <c r="E56" s="92">
        <v>139</v>
      </c>
      <c r="F56" s="137"/>
      <c r="G56" s="93">
        <f t="shared" si="0"/>
        <v>0</v>
      </c>
      <c r="H56" s="121"/>
    </row>
    <row r="57" spans="1:8" ht="22.5" x14ac:dyDescent="0.2">
      <c r="A57" s="89">
        <v>47</v>
      </c>
      <c r="B57" s="90" t="s">
        <v>859</v>
      </c>
      <c r="C57" s="90" t="s">
        <v>860</v>
      </c>
      <c r="D57" s="90" t="s">
        <v>52</v>
      </c>
      <c r="E57" s="92">
        <v>189</v>
      </c>
      <c r="F57" s="137"/>
      <c r="G57" s="93">
        <f t="shared" si="0"/>
        <v>0</v>
      </c>
      <c r="H57" s="121"/>
    </row>
    <row r="58" spans="1:8" ht="22.5" x14ac:dyDescent="0.2">
      <c r="A58" s="89">
        <v>48</v>
      </c>
      <c r="B58" s="90" t="s">
        <v>861</v>
      </c>
      <c r="C58" s="90" t="s">
        <v>862</v>
      </c>
      <c r="D58" s="90" t="s">
        <v>298</v>
      </c>
      <c r="E58" s="92">
        <v>460</v>
      </c>
      <c r="F58" s="137"/>
      <c r="G58" s="93">
        <f t="shared" si="0"/>
        <v>0</v>
      </c>
      <c r="H58" s="121"/>
    </row>
    <row r="59" spans="1:8" ht="11.25" x14ac:dyDescent="0.2">
      <c r="A59" s="89">
        <v>49</v>
      </c>
      <c r="B59" s="90" t="s">
        <v>863</v>
      </c>
      <c r="C59" s="90" t="s">
        <v>864</v>
      </c>
      <c r="D59" s="90" t="s">
        <v>43</v>
      </c>
      <c r="E59" s="92">
        <v>40</v>
      </c>
      <c r="F59" s="137"/>
      <c r="G59" s="93">
        <f t="shared" si="0"/>
        <v>0</v>
      </c>
      <c r="H59" s="121"/>
    </row>
    <row r="60" spans="1:8" ht="22.5" x14ac:dyDescent="0.2">
      <c r="A60" s="89">
        <v>50</v>
      </c>
      <c r="B60" s="90" t="s">
        <v>865</v>
      </c>
      <c r="C60" s="90" t="s">
        <v>866</v>
      </c>
      <c r="D60" s="90" t="s">
        <v>43</v>
      </c>
      <c r="E60" s="92">
        <v>4</v>
      </c>
      <c r="F60" s="137"/>
      <c r="G60" s="93">
        <f t="shared" si="0"/>
        <v>0</v>
      </c>
      <c r="H60" s="121"/>
    </row>
    <row r="61" spans="1:8" ht="11.25" x14ac:dyDescent="0.2">
      <c r="A61" s="89">
        <v>51</v>
      </c>
      <c r="B61" s="90" t="s">
        <v>867</v>
      </c>
      <c r="C61" s="90" t="s">
        <v>868</v>
      </c>
      <c r="D61" s="90" t="s">
        <v>43</v>
      </c>
      <c r="E61" s="92">
        <v>4</v>
      </c>
      <c r="F61" s="137"/>
      <c r="G61" s="93">
        <f t="shared" si="0"/>
        <v>0</v>
      </c>
      <c r="H61" s="121"/>
    </row>
    <row r="62" spans="1:8" ht="22.5" x14ac:dyDescent="0.2">
      <c r="A62" s="89">
        <v>52</v>
      </c>
      <c r="B62" s="90" t="s">
        <v>869</v>
      </c>
      <c r="C62" s="90" t="s">
        <v>870</v>
      </c>
      <c r="D62" s="90" t="s">
        <v>43</v>
      </c>
      <c r="E62" s="92">
        <v>1</v>
      </c>
      <c r="F62" s="137"/>
      <c r="G62" s="93">
        <f t="shared" si="0"/>
        <v>0</v>
      </c>
      <c r="H62" s="121"/>
    </row>
    <row r="63" spans="1:8" ht="11.25" x14ac:dyDescent="0.2">
      <c r="A63" s="89">
        <v>53</v>
      </c>
      <c r="B63" s="90" t="s">
        <v>871</v>
      </c>
      <c r="C63" s="90" t="s">
        <v>872</v>
      </c>
      <c r="D63" s="90" t="s">
        <v>43</v>
      </c>
      <c r="E63" s="92">
        <v>145</v>
      </c>
      <c r="F63" s="137"/>
      <c r="G63" s="93">
        <f t="shared" si="0"/>
        <v>0</v>
      </c>
      <c r="H63" s="121"/>
    </row>
    <row r="64" spans="1:8" ht="22.5" x14ac:dyDescent="0.2">
      <c r="A64" s="89">
        <v>54</v>
      </c>
      <c r="B64" s="90" t="s">
        <v>873</v>
      </c>
      <c r="C64" s="90" t="s">
        <v>874</v>
      </c>
      <c r="D64" s="90" t="s">
        <v>43</v>
      </c>
      <c r="E64" s="92">
        <v>12</v>
      </c>
      <c r="F64" s="137"/>
      <c r="G64" s="93">
        <f t="shared" si="0"/>
        <v>0</v>
      </c>
      <c r="H64" s="121"/>
    </row>
    <row r="65" spans="1:9" ht="22.5" x14ac:dyDescent="0.2">
      <c r="A65" s="89">
        <v>55</v>
      </c>
      <c r="B65" s="90" t="s">
        <v>875</v>
      </c>
      <c r="C65" s="90" t="s">
        <v>876</v>
      </c>
      <c r="D65" s="90" t="s">
        <v>43</v>
      </c>
      <c r="E65" s="92">
        <v>1</v>
      </c>
      <c r="F65" s="137"/>
      <c r="G65" s="93">
        <f t="shared" si="0"/>
        <v>0</v>
      </c>
      <c r="H65" s="121"/>
    </row>
    <row r="66" spans="1:9" ht="22.5" x14ac:dyDescent="0.2">
      <c r="A66" s="89">
        <v>56</v>
      </c>
      <c r="B66" s="90" t="s">
        <v>877</v>
      </c>
      <c r="C66" s="90" t="s">
        <v>878</v>
      </c>
      <c r="D66" s="90" t="s">
        <v>43</v>
      </c>
      <c r="E66" s="92">
        <v>1</v>
      </c>
      <c r="F66" s="137"/>
      <c r="G66" s="93">
        <f t="shared" si="0"/>
        <v>0</v>
      </c>
      <c r="H66" s="121"/>
    </row>
    <row r="67" spans="1:9" ht="22.5" x14ac:dyDescent="0.2">
      <c r="A67" s="89">
        <v>57</v>
      </c>
      <c r="B67" s="90" t="s">
        <v>879</v>
      </c>
      <c r="C67" s="90" t="s">
        <v>880</v>
      </c>
      <c r="D67" s="90" t="s">
        <v>43</v>
      </c>
      <c r="E67" s="92">
        <v>2</v>
      </c>
      <c r="F67" s="137"/>
      <c r="G67" s="93">
        <f t="shared" si="0"/>
        <v>0</v>
      </c>
      <c r="H67" s="121"/>
    </row>
    <row r="68" spans="1:9" ht="22.5" x14ac:dyDescent="0.2">
      <c r="A68" s="89">
        <v>58</v>
      </c>
      <c r="B68" s="90" t="s">
        <v>684</v>
      </c>
      <c r="C68" s="90" t="s">
        <v>685</v>
      </c>
      <c r="D68" s="90" t="s">
        <v>638</v>
      </c>
      <c r="E68" s="92">
        <v>1993.06</v>
      </c>
      <c r="F68" s="137"/>
      <c r="G68" s="93">
        <f t="shared" si="0"/>
        <v>0</v>
      </c>
      <c r="H68" s="121"/>
    </row>
    <row r="69" spans="1:9" ht="22.5" x14ac:dyDescent="0.2">
      <c r="A69" s="89">
        <v>59</v>
      </c>
      <c r="B69" s="90" t="s">
        <v>686</v>
      </c>
      <c r="C69" s="90" t="s">
        <v>687</v>
      </c>
      <c r="D69" s="90" t="s">
        <v>638</v>
      </c>
      <c r="E69" s="92">
        <v>6.84</v>
      </c>
      <c r="F69" s="137"/>
      <c r="G69" s="93">
        <f t="shared" si="0"/>
        <v>0</v>
      </c>
      <c r="H69" s="121"/>
    </row>
    <row r="70" spans="1:9" ht="22.5" x14ac:dyDescent="0.2">
      <c r="A70" s="89">
        <v>60</v>
      </c>
      <c r="B70" s="90" t="s">
        <v>881</v>
      </c>
      <c r="C70" s="90" t="s">
        <v>882</v>
      </c>
      <c r="D70" s="90" t="s">
        <v>638</v>
      </c>
      <c r="E70" s="92">
        <v>5412.125</v>
      </c>
      <c r="F70" s="137"/>
      <c r="G70" s="93">
        <f t="shared" si="0"/>
        <v>0</v>
      </c>
      <c r="H70" s="121"/>
    </row>
    <row r="71" spans="1:9" ht="22.5" x14ac:dyDescent="0.2">
      <c r="A71" s="89">
        <v>61</v>
      </c>
      <c r="B71" s="90" t="s">
        <v>883</v>
      </c>
      <c r="C71" s="90" t="s">
        <v>884</v>
      </c>
      <c r="D71" s="90" t="s">
        <v>638</v>
      </c>
      <c r="E71" s="92">
        <v>124478.875</v>
      </c>
      <c r="F71" s="137"/>
      <c r="G71" s="93">
        <f t="shared" si="0"/>
        <v>0</v>
      </c>
      <c r="H71" s="121"/>
    </row>
    <row r="72" spans="1:9" ht="22.5" x14ac:dyDescent="0.2">
      <c r="A72" s="89">
        <v>62</v>
      </c>
      <c r="B72" s="90" t="s">
        <v>885</v>
      </c>
      <c r="C72" s="90" t="s">
        <v>886</v>
      </c>
      <c r="D72" s="90" t="s">
        <v>638</v>
      </c>
      <c r="E72" s="92">
        <v>5412.125</v>
      </c>
      <c r="F72" s="137"/>
      <c r="G72" s="93">
        <f t="shared" si="0"/>
        <v>0</v>
      </c>
      <c r="H72" s="121"/>
    </row>
    <row r="73" spans="1:9" ht="22.5" x14ac:dyDescent="0.2">
      <c r="A73" s="89">
        <v>63</v>
      </c>
      <c r="B73" s="90" t="s">
        <v>887</v>
      </c>
      <c r="C73" s="90" t="s">
        <v>888</v>
      </c>
      <c r="D73" s="90" t="s">
        <v>638</v>
      </c>
      <c r="E73" s="92">
        <v>186796.79999999999</v>
      </c>
      <c r="F73" s="137"/>
      <c r="G73" s="93">
        <f t="shared" si="0"/>
        <v>0</v>
      </c>
      <c r="H73" s="121"/>
    </row>
    <row r="74" spans="1:9" ht="33.75" x14ac:dyDescent="0.2">
      <c r="A74" s="89">
        <v>64</v>
      </c>
      <c r="B74" s="90" t="s">
        <v>889</v>
      </c>
      <c r="C74" s="90" t="s">
        <v>890</v>
      </c>
      <c r="D74" s="90" t="s">
        <v>638</v>
      </c>
      <c r="E74" s="92">
        <v>8157.6959999999999</v>
      </c>
      <c r="F74" s="137"/>
      <c r="G74" s="93">
        <f t="shared" ref="G74:G78" si="1">ROUND(E74*F74,2)</f>
        <v>0</v>
      </c>
      <c r="H74" s="121"/>
      <c r="I74" s="170"/>
    </row>
    <row r="75" spans="1:9" ht="22.5" x14ac:dyDescent="0.2">
      <c r="A75" s="89">
        <v>65</v>
      </c>
      <c r="B75" s="90" t="s">
        <v>891</v>
      </c>
      <c r="C75" s="90" t="s">
        <v>892</v>
      </c>
      <c r="D75" s="90" t="s">
        <v>638</v>
      </c>
      <c r="E75" s="92">
        <v>5412.125</v>
      </c>
      <c r="F75" s="137"/>
      <c r="G75" s="93">
        <f t="shared" si="1"/>
        <v>0</v>
      </c>
      <c r="H75" s="121"/>
      <c r="I75" s="169"/>
    </row>
    <row r="76" spans="1:9" ht="11.25" x14ac:dyDescent="0.2">
      <c r="A76" s="89">
        <v>66</v>
      </c>
      <c r="B76" s="90" t="s">
        <v>893</v>
      </c>
      <c r="C76" s="90" t="s">
        <v>894</v>
      </c>
      <c r="D76" s="90" t="s">
        <v>638</v>
      </c>
      <c r="E76" s="92">
        <v>8157.6959999999999</v>
      </c>
      <c r="F76" s="137"/>
      <c r="G76" s="93">
        <f t="shared" si="1"/>
        <v>0</v>
      </c>
      <c r="H76" s="121"/>
      <c r="I76" s="170"/>
    </row>
    <row r="77" spans="1:9" ht="12.75" x14ac:dyDescent="0.2">
      <c r="A77" s="83"/>
      <c r="B77" s="84" t="s">
        <v>895</v>
      </c>
      <c r="C77" s="84" t="s">
        <v>896</v>
      </c>
      <c r="D77" s="84"/>
      <c r="E77" s="86"/>
      <c r="F77" s="87"/>
      <c r="G77" s="87"/>
      <c r="H77" s="88"/>
    </row>
    <row r="78" spans="1:9" ht="22.5" x14ac:dyDescent="0.2">
      <c r="A78" s="89">
        <v>67</v>
      </c>
      <c r="B78" s="90" t="s">
        <v>897</v>
      </c>
      <c r="C78" s="90" t="s">
        <v>898</v>
      </c>
      <c r="D78" s="90" t="s">
        <v>638</v>
      </c>
      <c r="E78" s="92">
        <v>53750.603999999999</v>
      </c>
      <c r="F78" s="137"/>
      <c r="G78" s="93">
        <f t="shared" si="1"/>
        <v>0</v>
      </c>
      <c r="H78" s="121"/>
    </row>
    <row r="79" spans="1:9" ht="15" x14ac:dyDescent="0.25">
      <c r="A79" s="99"/>
      <c r="B79" s="100"/>
      <c r="C79" s="100" t="s">
        <v>299</v>
      </c>
      <c r="D79" s="100"/>
      <c r="E79" s="102"/>
      <c r="F79" s="103"/>
      <c r="G79" s="103">
        <f>SUM(G9:G78)</f>
        <v>0</v>
      </c>
      <c r="H79" s="104"/>
    </row>
  </sheetData>
  <sheetProtection algorithmName="SHA-512" hashValue="sXbu6KWaBx4qOTCIPSy+H6Q80lA8RJc8LtkwtXkC4DKqTK74WTd0D32pBG+G3i49cYWrALrgQS1TlKIl1rj9Hw==" saltValue="/q/1+xIOXJ/pQ2R+lkX5kA==" spinCount="100000" sheet="1" objects="1" scenarios="1"/>
  <dataValidations count="1">
    <dataValidation type="decimal" operator="equal" allowBlank="1" showInputMessage="1" showErrorMessage="1" error="Neplatný počet desatinných miest!_x000a_" sqref="F9:F78" xr:uid="{00000000-0002-0000-0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A1:H47"/>
  <sheetViews>
    <sheetView showGridLines="0" topLeftCell="A2" workbookViewId="0">
      <selection activeCell="C36" sqref="C3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2081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2163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899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2047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2048</v>
      </c>
      <c r="G6" s="23" t="s">
        <v>2049</v>
      </c>
      <c r="H6" s="23" t="s">
        <v>2050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3.75" x14ac:dyDescent="0.2">
      <c r="A9" s="89">
        <v>1</v>
      </c>
      <c r="B9" s="90" t="s">
        <v>900</v>
      </c>
      <c r="C9" s="90" t="s">
        <v>901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902</v>
      </c>
      <c r="C10" s="90" t="s">
        <v>903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2.5" x14ac:dyDescent="0.2">
      <c r="A11" s="89">
        <v>3</v>
      </c>
      <c r="B11" s="90" t="s">
        <v>904</v>
      </c>
      <c r="C11" s="90" t="s">
        <v>905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906</v>
      </c>
      <c r="C12" s="90" t="s">
        <v>907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908</v>
      </c>
      <c r="C13" s="90" t="s">
        <v>909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910</v>
      </c>
      <c r="C14" s="90" t="s">
        <v>911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912</v>
      </c>
      <c r="C15" s="90" t="s">
        <v>913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914</v>
      </c>
      <c r="C16" s="90" t="s">
        <v>915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916</v>
      </c>
      <c r="C17" s="90" t="s">
        <v>917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918</v>
      </c>
      <c r="C18" s="90" t="s">
        <v>919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920</v>
      </c>
      <c r="C19" s="90" t="s">
        <v>921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3.75" x14ac:dyDescent="0.2">
      <c r="A20" s="89">
        <v>12</v>
      </c>
      <c r="B20" s="90" t="s">
        <v>922</v>
      </c>
      <c r="C20" s="90" t="s">
        <v>923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2.5" x14ac:dyDescent="0.2">
      <c r="A21" s="89">
        <v>13</v>
      </c>
      <c r="B21" s="90" t="s">
        <v>924</v>
      </c>
      <c r="C21" s="90" t="s">
        <v>925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926</v>
      </c>
      <c r="C22" s="90" t="s">
        <v>927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2.5" x14ac:dyDescent="0.2">
      <c r="A23" s="89">
        <v>15</v>
      </c>
      <c r="B23" s="90" t="s">
        <v>928</v>
      </c>
      <c r="C23" s="90" t="s">
        <v>929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2.5" x14ac:dyDescent="0.2">
      <c r="A24" s="89">
        <v>16</v>
      </c>
      <c r="B24" s="90" t="s">
        <v>930</v>
      </c>
      <c r="C24" s="90" t="s">
        <v>931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ht="22.5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932</v>
      </c>
      <c r="C26" s="90" t="s">
        <v>933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934</v>
      </c>
      <c r="C27" s="90" t="s">
        <v>935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ht="22.5" x14ac:dyDescent="0.2">
      <c r="A28" s="89">
        <v>20</v>
      </c>
      <c r="B28" s="90" t="s">
        <v>936</v>
      </c>
      <c r="C28" s="90" t="s">
        <v>937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33.75" x14ac:dyDescent="0.2">
      <c r="A29" s="89">
        <v>21</v>
      </c>
      <c r="B29" s="90" t="s">
        <v>938</v>
      </c>
      <c r="C29" s="90" t="s">
        <v>939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32</v>
      </c>
      <c r="C30" s="84" t="s">
        <v>940</v>
      </c>
      <c r="D30" s="84"/>
      <c r="E30" s="86"/>
      <c r="F30" s="87"/>
      <c r="G30" s="87"/>
      <c r="H30" s="112"/>
    </row>
    <row r="31" spans="1:8" ht="22.5" x14ac:dyDescent="0.2">
      <c r="A31" s="89">
        <v>22</v>
      </c>
      <c r="B31" s="90" t="s">
        <v>941</v>
      </c>
      <c r="C31" s="90" t="s">
        <v>942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943</v>
      </c>
      <c r="C32" s="90" t="s">
        <v>944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2.5" x14ac:dyDescent="0.2">
      <c r="A33" s="94">
        <v>24</v>
      </c>
      <c r="B33" s="95" t="s">
        <v>945</v>
      </c>
      <c r="C33" s="95" t="s">
        <v>946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2.5" x14ac:dyDescent="0.2">
      <c r="A34" s="89">
        <v>25</v>
      </c>
      <c r="B34" s="90" t="s">
        <v>947</v>
      </c>
      <c r="C34" s="90" t="s">
        <v>948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2.5" x14ac:dyDescent="0.2">
      <c r="A35" s="94">
        <v>26</v>
      </c>
      <c r="B35" s="95" t="s">
        <v>945</v>
      </c>
      <c r="C35" s="95" t="s">
        <v>946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2.5" x14ac:dyDescent="0.2">
      <c r="A36" s="89">
        <v>27</v>
      </c>
      <c r="B36" s="90" t="s">
        <v>949</v>
      </c>
      <c r="C36" s="90" t="s">
        <v>2157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2.75" x14ac:dyDescent="0.2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2.5" x14ac:dyDescent="0.2">
      <c r="A38" s="89">
        <v>28</v>
      </c>
      <c r="B38" s="90" t="s">
        <v>950</v>
      </c>
      <c r="C38" s="90" t="s">
        <v>951</v>
      </c>
      <c r="D38" s="90" t="s">
        <v>265</v>
      </c>
      <c r="E38" s="92">
        <v>220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952</v>
      </c>
      <c r="C39" s="90" t="s">
        <v>953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954</v>
      </c>
      <c r="C40" s="90" t="s">
        <v>955</v>
      </c>
      <c r="D40" s="90" t="s">
        <v>265</v>
      </c>
      <c r="E40" s="92">
        <v>22560</v>
      </c>
      <c r="F40" s="137"/>
      <c r="G40" s="93">
        <f t="shared" si="0"/>
        <v>0</v>
      </c>
      <c r="H40" s="118"/>
    </row>
    <row r="41" spans="1:8" ht="12.75" x14ac:dyDescent="0.2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ht="11.25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2.5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2.5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2.75" x14ac:dyDescent="0.2">
      <c r="A45" s="83"/>
      <c r="B45" s="84" t="s">
        <v>895</v>
      </c>
      <c r="C45" s="84" t="s">
        <v>896</v>
      </c>
      <c r="D45" s="84"/>
      <c r="E45" s="86"/>
      <c r="F45" s="87"/>
      <c r="G45" s="87"/>
      <c r="H45" s="112"/>
    </row>
    <row r="46" spans="1:8" ht="22.5" x14ac:dyDescent="0.2">
      <c r="A46" s="89">
        <v>34</v>
      </c>
      <c r="B46" s="90" t="s">
        <v>956</v>
      </c>
      <c r="C46" s="90" t="s">
        <v>957</v>
      </c>
      <c r="D46" s="90" t="s">
        <v>638</v>
      </c>
      <c r="E46" s="92">
        <v>7055.634</v>
      </c>
      <c r="F46" s="137"/>
      <c r="G46" s="93">
        <f t="shared" si="0"/>
        <v>0</v>
      </c>
      <c r="H46" s="118"/>
    </row>
    <row r="47" spans="1:8" ht="15" x14ac:dyDescent="0.25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hqo+19sPFY5oMBcIkxxImJp1F/x5UJlznQ+TPJV9acxqaxySrQii87CEXqw+ucY51veszxtt8NCQ+WObXg8tdA==" saltValue="s3s7+sqp0G2Dft0Fb/W7Cw==" spinCount="100000" sheet="1" objects="1" scenarios="1"/>
  <dataValidations count="1">
    <dataValidation type="decimal" operator="equal" allowBlank="1" showInputMessage="1" showErrorMessage="1" error="Neplatný počet desatinných miest!_x000a_" sqref="F9:F46" xr:uid="{00000000-0002-0000-0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2024-01-19T11:36:02Z</cp:lastPrinted>
  <dcterms:created xsi:type="dcterms:W3CDTF">2024-01-17T12:31:00Z</dcterms:created>
  <dcterms:modified xsi:type="dcterms:W3CDTF">2024-03-25T13:08:44Z</dcterms:modified>
</cp:coreProperties>
</file>