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035" windowHeight="8955" tabRatio="967" activeTab="6"/>
  </bookViews>
  <sheets>
    <sheet name="VRCH STR" sheetId="1" r:id="rId1"/>
    <sheet name="Rekapitulácia" sheetId="2" r:id="rId2"/>
    <sheet name="PS 01" sheetId="3" r:id="rId3"/>
    <sheet name="PS 02" sheetId="4" r:id="rId4"/>
    <sheet name="PS 03" sheetId="5" r:id="rId5"/>
    <sheet name="SO 01" sheetId="6" r:id="rId6"/>
    <sheet name="SO 02" sheetId="7" r:id="rId7"/>
    <sheet name="SO 03.1" sheetId="8" r:id="rId8"/>
    <sheet name="SO 03.2 " sheetId="9" r:id="rId9"/>
    <sheet name="SO 03.3 " sheetId="10" r:id="rId10"/>
    <sheet name="SO 03.4" sheetId="11" r:id="rId11"/>
    <sheet name="SO 03.5 " sheetId="12" r:id="rId12"/>
    <sheet name="SO 04.1" sheetId="13" r:id="rId13"/>
    <sheet name="SO 04.2" sheetId="14" r:id="rId14"/>
    <sheet name="SO 04.3" sheetId="15" r:id="rId15"/>
    <sheet name="SO 04.4" sheetId="16" r:id="rId16"/>
    <sheet name="SO 05.1" sheetId="17" r:id="rId17"/>
    <sheet name="SO 05.2.1" sheetId="18" r:id="rId18"/>
    <sheet name="SO 05.2.2" sheetId="19" r:id="rId19"/>
    <sheet name="SO 05.3.1" sheetId="20" r:id="rId20"/>
    <sheet name="SO 05.3.2 " sheetId="21" r:id="rId21"/>
    <sheet name="SO 05.4" sheetId="22" r:id="rId22"/>
    <sheet name="SO 05.5.1 " sheetId="23" r:id="rId23"/>
    <sheet name="SO 05.5.2" sheetId="24" r:id="rId24"/>
    <sheet name="SO 05.6" sheetId="25" r:id="rId25"/>
    <sheet name="SO 05.7 " sheetId="26" r:id="rId26"/>
    <sheet name="SO 05.8 " sheetId="27" r:id="rId27"/>
    <sheet name="SO 05.9" sheetId="28" r:id="rId28"/>
    <sheet name="SO 05.10" sheetId="29" r:id="rId29"/>
    <sheet name="SO 05.11" sheetId="30" r:id="rId30"/>
    <sheet name="SO 06.1.1" sheetId="31" r:id="rId31"/>
    <sheet name="SO 06.1.2" sheetId="32" r:id="rId32"/>
    <sheet name="SO 06.2 " sheetId="33" r:id="rId33"/>
    <sheet name="SO 06.3 " sheetId="34" r:id="rId34"/>
    <sheet name="SO 06.4" sheetId="35" r:id="rId35"/>
    <sheet name="SO 06.5" sheetId="36" r:id="rId36"/>
    <sheet name="SO 07 " sheetId="37" r:id="rId37"/>
    <sheet name="SO 08" sheetId="38" r:id="rId38"/>
    <sheet name="SO 08.1" sheetId="39" r:id="rId39"/>
    <sheet name="SO 08.2" sheetId="40" r:id="rId40"/>
    <sheet name="SO 09.1 " sheetId="41" r:id="rId41"/>
    <sheet name="SO 09.2" sheetId="42" r:id="rId42"/>
    <sheet name="Zar" sheetId="43" r:id="rId43"/>
    <sheet name="Prac " sheetId="44" r:id="rId44"/>
  </sheets>
  <definedNames>
    <definedName name="_xlnm.Print_Titles" localSheetId="2">'PS 01'!$1:$4</definedName>
    <definedName name="_xlnm.Print_Titles" localSheetId="3">'PS 02'!$1:$4</definedName>
    <definedName name="_xlnm.Print_Titles" localSheetId="4">'PS 03'!$1:$4</definedName>
    <definedName name="_xlnm.Print_Titles" localSheetId="1">'Rekapitulácia'!$1:$4</definedName>
    <definedName name="_xlnm.Print_Titles" localSheetId="5">'SO 01'!$1:$4</definedName>
    <definedName name="_xlnm.Print_Titles" localSheetId="6">'SO 02'!$1:$4</definedName>
    <definedName name="_xlnm.Print_Titles" localSheetId="7">'SO 03.1'!$1:$5</definedName>
    <definedName name="_xlnm.Print_Titles" localSheetId="8">'SO 03.2 '!$1:$5</definedName>
    <definedName name="_xlnm.Print_Titles" localSheetId="9">'SO 03.3 '!$1:$5</definedName>
    <definedName name="_xlnm.Print_Titles" localSheetId="10">'SO 03.4'!$1:$5</definedName>
    <definedName name="_xlnm.Print_Titles" localSheetId="11">'SO 03.5 '!$1:$5</definedName>
    <definedName name="_xlnm.Print_Titles" localSheetId="12">'SO 04.1'!$1:$5</definedName>
    <definedName name="_xlnm.Print_Titles" localSheetId="13">'SO 04.2'!$1:$5</definedName>
    <definedName name="_xlnm.Print_Titles" localSheetId="14">'SO 04.3'!$1:$5</definedName>
    <definedName name="_xlnm.Print_Titles" localSheetId="15">'SO 04.4'!$1:$5</definedName>
    <definedName name="_xlnm.Print_Titles" localSheetId="16">'SO 05.1'!$1:$5</definedName>
    <definedName name="_xlnm.Print_Titles" localSheetId="28">'SO 05.10'!$1:$5</definedName>
    <definedName name="_xlnm.Print_Titles" localSheetId="29">'SO 05.11'!$1:$5</definedName>
    <definedName name="_xlnm.Print_Titles" localSheetId="17">'SO 05.2.1'!$1:$5</definedName>
    <definedName name="_xlnm.Print_Titles" localSheetId="18">'SO 05.2.2'!$1:$5</definedName>
    <definedName name="_xlnm.Print_Titles" localSheetId="19">'SO 05.3.1'!$1:$5</definedName>
    <definedName name="_xlnm.Print_Titles" localSheetId="20">'SO 05.3.2 '!$1:$5</definedName>
    <definedName name="_xlnm.Print_Titles" localSheetId="21">'SO 05.4'!$1:$5</definedName>
    <definedName name="_xlnm.Print_Titles" localSheetId="22">'SO 05.5.1 '!$1:$5</definedName>
    <definedName name="_xlnm.Print_Titles" localSheetId="23">'SO 05.5.2'!$1:$5</definedName>
    <definedName name="_xlnm.Print_Titles" localSheetId="24">'SO 05.6'!$1:$5</definedName>
    <definedName name="_xlnm.Print_Titles" localSheetId="25">'SO 05.7 '!$1:$5</definedName>
    <definedName name="_xlnm.Print_Titles" localSheetId="26">'SO 05.8 '!$1:$5</definedName>
    <definedName name="_xlnm.Print_Titles" localSheetId="27">'SO 05.9'!$1:$5</definedName>
    <definedName name="_xlnm.Print_Titles" localSheetId="30">'SO 06.1.1'!$1:$5</definedName>
    <definedName name="_xlnm.Print_Titles" localSheetId="31">'SO 06.1.2'!$1:$5</definedName>
    <definedName name="_xlnm.Print_Titles" localSheetId="32">'SO 06.2 '!$1:$5</definedName>
    <definedName name="_xlnm.Print_Titles" localSheetId="33">'SO 06.3 '!$1:$5</definedName>
    <definedName name="_xlnm.Print_Titles" localSheetId="34">'SO 06.4'!$1:$5</definedName>
    <definedName name="_xlnm.Print_Titles" localSheetId="35">'SO 06.5'!$1:$5</definedName>
    <definedName name="_xlnm.Print_Titles" localSheetId="36">'SO 07 '!$1:$4</definedName>
    <definedName name="_xlnm.Print_Titles" localSheetId="37">'SO 08'!$1:$4</definedName>
    <definedName name="_xlnm.Print_Titles" localSheetId="38">'SO 08.1'!$1:$4</definedName>
    <definedName name="_xlnm.Print_Titles" localSheetId="39">'SO 08.2'!$1:$4</definedName>
    <definedName name="_xlnm.Print_Titles" localSheetId="40">'SO 09.1 '!$1:$5</definedName>
    <definedName name="_xlnm.Print_Titles" localSheetId="41">'SO 09.2'!$1:$5</definedName>
    <definedName name="_xlnm.Print_Area" localSheetId="2">'PS 01'!$A$1:$I$85</definedName>
    <definedName name="_xlnm.Print_Area" localSheetId="3">'PS 02'!$A$1:$I$106</definedName>
    <definedName name="_xlnm.Print_Area" localSheetId="4">'PS 03'!$A$1:$I$103</definedName>
    <definedName name="_xlnm.Print_Area" localSheetId="1">'Rekapitulácia'!$B$1:$D$56</definedName>
    <definedName name="_xlnm.Print_Area" localSheetId="5">'SO 01'!$A$1:$I$87</definedName>
    <definedName name="_xlnm.Print_Area" localSheetId="6">'SO 02'!$A$1:$I$68</definedName>
    <definedName name="_xlnm.Print_Area" localSheetId="7">'SO 03.1'!$A$1:$I$107</definedName>
    <definedName name="_xlnm.Print_Area" localSheetId="8">'SO 03.2 '!$A$1:$I$26</definedName>
    <definedName name="_xlnm.Print_Area" localSheetId="9">'SO 03.3 '!$A$1:$I$94</definedName>
    <definedName name="_xlnm.Print_Area" localSheetId="10">'SO 03.4'!$A$1:$I$96</definedName>
    <definedName name="_xlnm.Print_Area" localSheetId="11">'SO 03.5 '!$A$1:$I$44</definedName>
    <definedName name="_xlnm.Print_Area" localSheetId="12">'SO 04.1'!$A$1:$I$105</definedName>
    <definedName name="_xlnm.Print_Area" localSheetId="13">'SO 04.2'!$A$1:$I$26</definedName>
    <definedName name="_xlnm.Print_Area" localSheetId="14">'SO 04.3'!$A$1:$I$89</definedName>
    <definedName name="_xlnm.Print_Area" localSheetId="15">'SO 04.4'!$A$1:$I$74</definedName>
    <definedName name="_xlnm.Print_Area" localSheetId="16">'SO 05.1'!$A$1:$I$87</definedName>
    <definedName name="_xlnm.Print_Area" localSheetId="28">'SO 05.10'!$A$1:$I$31</definedName>
    <definedName name="_xlnm.Print_Area" localSheetId="29">'SO 05.11'!$A$1:$I$67</definedName>
    <definedName name="_xlnm.Print_Area" localSheetId="17">'SO 05.2.1'!$A$1:$I$103</definedName>
    <definedName name="_xlnm.Print_Area" localSheetId="18">'SO 05.2.2'!$A$1:$I$68</definedName>
    <definedName name="_xlnm.Print_Area" localSheetId="19">'SO 05.3.1'!$A$1:$I$102</definedName>
    <definedName name="_xlnm.Print_Area" localSheetId="20">'SO 05.3.2 '!$A$1:$I$60</definedName>
    <definedName name="_xlnm.Print_Area" localSheetId="21">'SO 05.4'!$A$1:$I$94</definedName>
    <definedName name="_xlnm.Print_Area" localSheetId="22">'SO 05.5.1 '!$A$1:$I$102</definedName>
    <definedName name="_xlnm.Print_Area" localSheetId="23">'SO 05.5.2'!$A$1:$I$59</definedName>
    <definedName name="_xlnm.Print_Area" localSheetId="24">'SO 05.6'!$A$1:$I$116</definedName>
    <definedName name="_xlnm.Print_Area" localSheetId="25">'SO 05.7 '!$A$1:$I$109</definedName>
    <definedName name="_xlnm.Print_Area" localSheetId="26">'SO 05.8 '!$A$1:$I$95</definedName>
    <definedName name="_xlnm.Print_Area" localSheetId="27">'SO 05.9'!$A$1:$I$100</definedName>
    <definedName name="_xlnm.Print_Area" localSheetId="30">'SO 06.1.1'!$A$1:$I$94</definedName>
    <definedName name="_xlnm.Print_Area" localSheetId="31">'SO 06.1.2'!$A$1:$I$84</definedName>
    <definedName name="_xlnm.Print_Area" localSheetId="32">'SO 06.2 '!$A$1:$I$82</definedName>
    <definedName name="_xlnm.Print_Area" localSheetId="33">'SO 06.3 '!$A$1:$I$106</definedName>
    <definedName name="_xlnm.Print_Area" localSheetId="34">'SO 06.4'!$A$1:$I$76</definedName>
    <definedName name="_xlnm.Print_Area" localSheetId="35">'SO 06.5'!$A$1:$I$98</definedName>
    <definedName name="_xlnm.Print_Area" localSheetId="36">'SO 07 '!$A$1:$I$23</definedName>
    <definedName name="_xlnm.Print_Area" localSheetId="37">'SO 08'!$A$1:$I$218</definedName>
    <definedName name="_xlnm.Print_Area" localSheetId="38">'SO 08.1'!$A$1:$I$19</definedName>
    <definedName name="_xlnm.Print_Area" localSheetId="39">'SO 08.2'!$A$1:$I$20</definedName>
    <definedName name="_xlnm.Print_Area" localSheetId="40">'SO 09.1 '!$A$1:$I$115</definedName>
    <definedName name="_xlnm.Print_Area" localSheetId="41">'SO 09.2'!$A$1:$I$35</definedName>
  </definedNames>
  <calcPr fullCalcOnLoad="1"/>
</workbook>
</file>

<file path=xl/sharedStrings.xml><?xml version="1.0" encoding="utf-8"?>
<sst xmlns="http://schemas.openxmlformats.org/spreadsheetml/2006/main" count="12107" uniqueCount="2456">
  <si>
    <t>Rekapitulácia objektov stavby</t>
  </si>
  <si>
    <t>Stavba:</t>
  </si>
  <si>
    <t>HZS</t>
  </si>
  <si>
    <t>PS 01</t>
  </si>
  <si>
    <t>PS 02</t>
  </si>
  <si>
    <t>PS 03</t>
  </si>
  <si>
    <t>SO 01</t>
  </si>
  <si>
    <t>SO 02</t>
  </si>
  <si>
    <t>SO 03</t>
  </si>
  <si>
    <t>SO 03.1</t>
  </si>
  <si>
    <t>SO 03.2</t>
  </si>
  <si>
    <t>SO 03.3</t>
  </si>
  <si>
    <t>SO 03.4</t>
  </si>
  <si>
    <t>SO 03.5</t>
  </si>
  <si>
    <t>SO 04</t>
  </si>
  <si>
    <t>SO 04.1</t>
  </si>
  <si>
    <t>SO 04.2</t>
  </si>
  <si>
    <t>SO 04.3</t>
  </si>
  <si>
    <t>SO 04.4</t>
  </si>
  <si>
    <t>SO 05</t>
  </si>
  <si>
    <t>SO 05.1</t>
  </si>
  <si>
    <t>SO 05.2</t>
  </si>
  <si>
    <t>SO 05.2.1</t>
  </si>
  <si>
    <t>SO 05.2.2</t>
  </si>
  <si>
    <t>SO 05.3</t>
  </si>
  <si>
    <t>SO 05.3.1</t>
  </si>
  <si>
    <t>SO 05.3.2</t>
  </si>
  <si>
    <t>SO 05.4</t>
  </si>
  <si>
    <t>SO 05.5</t>
  </si>
  <si>
    <t>SO 05.5.1</t>
  </si>
  <si>
    <t>SO 05.5.2</t>
  </si>
  <si>
    <t>SO 05.6</t>
  </si>
  <si>
    <t>SO 05.7</t>
  </si>
  <si>
    <t>SO 05.8</t>
  </si>
  <si>
    <t>SO 05.9</t>
  </si>
  <si>
    <t>SO 05.10</t>
  </si>
  <si>
    <t>SO 05.11</t>
  </si>
  <si>
    <t>SO 06</t>
  </si>
  <si>
    <t>SO 06.1</t>
  </si>
  <si>
    <t>SO 06.1.1</t>
  </si>
  <si>
    <t>SO 06.1.2</t>
  </si>
  <si>
    <t>SO 06.2</t>
  </si>
  <si>
    <t>SO 06.3</t>
  </si>
  <si>
    <t>SO 06.4</t>
  </si>
  <si>
    <t>SO 06.5</t>
  </si>
  <si>
    <t>SO 07</t>
  </si>
  <si>
    <t>SO 08</t>
  </si>
  <si>
    <t>SO 08.1</t>
  </si>
  <si>
    <t>SO 08.2</t>
  </si>
  <si>
    <t>SO 09</t>
  </si>
  <si>
    <t>SO 09.1</t>
  </si>
  <si>
    <t>SO 09.2</t>
  </si>
  <si>
    <t xml:space="preserve">Stavba: </t>
  </si>
  <si>
    <t xml:space="preserve">Objekt: 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</si>
  <si>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</si>
  <si>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</si>
  <si>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</si>
  <si>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</si>
  <si>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</si>
  <si>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</si>
  <si>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</si>
  <si>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</si>
  <si>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</si>
  <si>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</si>
  <si>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</si>
  <si>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</si>
  <si>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</si>
  <si>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</si>
  <si>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</si>
  <si>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961055111.S</t>
  </si>
  <si>
    <t xml:space="preserve">Búranie základov alebo vybúranie otvorov plochy nad 4 m2 v základoch železobetónových,  -2,40000t   </t>
  </si>
  <si>
    <t>m3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</si>
  <si>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</si>
  <si>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</si>
  <si>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</si>
  <si>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</si>
  <si>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</si>
  <si>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</si>
  <si>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</si>
  <si>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22-M</t>
  </si>
  <si>
    <t xml:space="preserve">Montáže oznamovacích a zabezpečovacích zariadení      </t>
  </si>
  <si>
    <t>R</t>
  </si>
  <si>
    <t>220060301.S</t>
  </si>
  <si>
    <t xml:space="preserve">Príprava bubna,káblov,meranie,rezanie,odpancierovanie,úprava dvoch koncov káblov do 100 žíl   </t>
  </si>
  <si>
    <t>ks</t>
  </si>
  <si>
    <t>220060341.S</t>
  </si>
  <si>
    <t xml:space="preserve">Premeranie izolačného stavu a kontinuity žíl kábla,úprava a uzavretie koncov-kábel úložny 10 žíl   </t>
  </si>
  <si>
    <t>220060342.S</t>
  </si>
  <si>
    <t xml:space="preserve">Premeranie izolačného stavu a kontinuity žíl kábla,úprava a uzavretie koncov-kábel úložny 20 žíl   </t>
  </si>
  <si>
    <t>220061530.S</t>
  </si>
  <si>
    <t xml:space="preserve">Montáž(uloženie) do lôžka alebo žľabu návestných káblov TZEKEZE, TZEKEZY 2 P x 1,0 s jadrom CU 1,0 mm   </t>
  </si>
  <si>
    <t>m</t>
  </si>
  <si>
    <t>341210006000</t>
  </si>
  <si>
    <t xml:space="preserve">Kábel TCEKPFLEZE 2p 1,0   </t>
  </si>
  <si>
    <t>220061531.S</t>
  </si>
  <si>
    <t xml:space="preserve">Montáž(uloženie) do lôžka alebo žľabu návestných káblov TZEKEZE, TZEKEZY 3 P x 1,0 s jadrom CU 1,0 mm   </t>
  </si>
  <si>
    <t>3,4121E+11</t>
  </si>
  <si>
    <t xml:space="preserve">Kábel TCEKPFLEZE 3p 1,0   </t>
  </si>
  <si>
    <t>220061533.S</t>
  </si>
  <si>
    <t xml:space="preserve">Montáž(uloženie) do lôžka alebo žľabu návestných káblov TZEKEZE, TZEKEZY 7 P x 1,0 s jadrom CU 1,0 mm   </t>
  </si>
  <si>
    <t xml:space="preserve">Kábel TCEKPFLEZE 7p 1,0   </t>
  </si>
  <si>
    <t>220080124.S</t>
  </si>
  <si>
    <t xml:space="preserve">Montáž spojky rovnej S1 pre oznamovacie a ovládacie káble s pancierom, párové,žily 1,0 mm  do 24 žíl   </t>
  </si>
  <si>
    <t>345820040000</t>
  </si>
  <si>
    <t xml:space="preserve">Spojka VUKI ZRZE 24/30   </t>
  </si>
  <si>
    <t>220110341.S</t>
  </si>
  <si>
    <t xml:space="preserve">Objímka káblova značkovacia,zhotovenie,vyraz.znaku,nasadenie,ovinutie objímky a plášťa benzopáskou   </t>
  </si>
  <si>
    <t>220110346.S</t>
  </si>
  <si>
    <t xml:space="preserve">Zhotovenie káblového štítka,vyrazenie znaku,pripevnenie,ovinutie štítka páskou PVC   </t>
  </si>
  <si>
    <t>5628900000</t>
  </si>
  <si>
    <t xml:space="preserve">Štítok na označenie káblového vývodu - hliníkový   </t>
  </si>
  <si>
    <t>220110340.S</t>
  </si>
  <si>
    <t xml:space="preserve">Systémové označenie káblovej žily   </t>
  </si>
  <si>
    <t>283810000000</t>
  </si>
  <si>
    <t xml:space="preserve">Štítok-označenie káblovej žily   </t>
  </si>
  <si>
    <t>220300452.S</t>
  </si>
  <si>
    <t xml:space="preserve">Forma káblová pre káble TCEKE, TCEKFY,TCEKY,TCEKEZE,TCEKEY na kábli do 3 P 1.0   </t>
  </si>
  <si>
    <t>220300454.S</t>
  </si>
  <si>
    <t xml:space="preserve">Forma káblová pre káble TCEKE,TCEKFY,TCEKY,TCEKEZE,TCEKEY na kábli do 7 P 1.0   </t>
  </si>
  <si>
    <t>220300471.S</t>
  </si>
  <si>
    <t xml:space="preserve">Forma káblová pre káble TCEKE,TCEKFY,TCEKY,TCEKEZE,TCEKEY na kábli do 12 P 1.0   </t>
  </si>
  <si>
    <t>220960600.S</t>
  </si>
  <si>
    <t xml:space="preserve">Montáž zdroja koľajových obvodov EZ1   </t>
  </si>
  <si>
    <t>404620000700.S</t>
  </si>
  <si>
    <t xml:space="preserve">Bezkontakzný zdroj EZ1   </t>
  </si>
  <si>
    <t>220512040.S_P</t>
  </si>
  <si>
    <t xml:space="preserve">Montáž police   </t>
  </si>
  <si>
    <t>383180013300.S</t>
  </si>
  <si>
    <t xml:space="preserve">Polica obojstranná   </t>
  </si>
  <si>
    <t>220830016.S</t>
  </si>
  <si>
    <t xml:space="preserve">Montáž svetelného návestidla AŽD, jednostranného stožiarového s piatimi návestnými lampášmi   </t>
  </si>
  <si>
    <t>404830012019</t>
  </si>
  <si>
    <t xml:space="preserve">Návestidlo stožiarové 5-svetelné   </t>
  </si>
  <si>
    <t>220830041.S</t>
  </si>
  <si>
    <t xml:space="preserve">Montáž svetelného návestidla AŽD, obojstranného stožiarového s tromi návestnými lampášmi   </t>
  </si>
  <si>
    <t xml:space="preserve">Návestidlo stožiarové 3-svetelné   </t>
  </si>
  <si>
    <t>593000505199</t>
  </si>
  <si>
    <t xml:space="preserve">Betónový základ typ TIII Z zz 6-100   </t>
  </si>
  <si>
    <t>220840031.S</t>
  </si>
  <si>
    <t xml:space="preserve">Montáž transformátora pre zabezpeč.zariadenie, pripevnenie a zapojenie   </t>
  </si>
  <si>
    <t>22283001016</t>
  </si>
  <si>
    <t xml:space="preserve">Doska transformátora ST-3/R č.v. 01 229 B (NTU-2)   </t>
  </si>
  <si>
    <t>22283001015</t>
  </si>
  <si>
    <t xml:space="preserve">Transformátor ST-3/R1   </t>
  </si>
  <si>
    <t>220830071.S</t>
  </si>
  <si>
    <t xml:space="preserve">Montáž doplnkov k svetelným návestidlám AŽD,označovacieho štítka na návestidlo   </t>
  </si>
  <si>
    <t>22283007124</t>
  </si>
  <si>
    <t xml:space="preserve">Súprava držiakov návestných štítkov (1-2) plastová, č.v. 01 258H   </t>
  </si>
  <si>
    <t>22283007125</t>
  </si>
  <si>
    <t xml:space="preserve">Súprava držiakov návestných štítkov (3-4) plastová, č.v. 01 258I   </t>
  </si>
  <si>
    <t>22283007133</t>
  </si>
  <si>
    <t xml:space="preserve">Označovací štítok pre hlavné návestidlo, č.v. 01245C   </t>
  </si>
  <si>
    <t>22283001026</t>
  </si>
  <si>
    <t xml:space="preserve">Označovací pás velký (červeno-biela nerovnom. rozdel. -plast) č.v. 01244H   </t>
  </si>
  <si>
    <t>22283007134</t>
  </si>
  <si>
    <t xml:space="preserve">Označovací štítok pre návestidlo predzvetí automatického bloku   </t>
  </si>
  <si>
    <t>220880061.S</t>
  </si>
  <si>
    <t xml:space="preserve">Montáž relé malorozmerného, nasadenie relé do panela   </t>
  </si>
  <si>
    <t>358260000698.S</t>
  </si>
  <si>
    <t xml:space="preserve">Relé NMŠ1-2000   </t>
  </si>
  <si>
    <t>358260000699.S</t>
  </si>
  <si>
    <t xml:space="preserve">Relé MNŠM1-1500   </t>
  </si>
  <si>
    <t>220880081.S</t>
  </si>
  <si>
    <t xml:space="preserve">Montáž prvkov reléového zabezpečovacieho zariadenia-stavacieho odporu alebo kondezátora   </t>
  </si>
  <si>
    <t>999990000999</t>
  </si>
  <si>
    <t xml:space="preserve">Ističe, poistky, drobný materiál   </t>
  </si>
  <si>
    <t>220850017.S</t>
  </si>
  <si>
    <t xml:space="preserve">Mont.stykového transformátora-dvojice DT 952, osadenie,prepojenie a naplnenie trafa olejom   </t>
  </si>
  <si>
    <t>220700713.S</t>
  </si>
  <si>
    <t xml:space="preserve">mont_Bezpečnostná žltočierna farba na zariadeniach ZZ   </t>
  </si>
  <si>
    <t>m2</t>
  </si>
  <si>
    <t>246220004500</t>
  </si>
  <si>
    <t xml:space="preserve">Email syntetický vonkajší Industrol čierny S 2013   </t>
  </si>
  <si>
    <t>kg</t>
  </si>
  <si>
    <t>246220005000</t>
  </si>
  <si>
    <t xml:space="preserve">Email syntetický vonkajší Industrol žltý S 2013   </t>
  </si>
  <si>
    <t>246220001000.S</t>
  </si>
  <si>
    <t xml:space="preserve">Farba syntetická podkladová S 2012   </t>
  </si>
  <si>
    <t>246420000300.S</t>
  </si>
  <si>
    <t xml:space="preserve">Riedidlo S 6706   </t>
  </si>
  <si>
    <t>220850082.S</t>
  </si>
  <si>
    <t xml:space="preserve">Prepojky tlmiviek-dvojkolíková prepojka 3, 7 resp.4,2 m,pripev.prepojky k podvalom,na drevené podvaly   </t>
  </si>
  <si>
    <t>131259047-001</t>
  </si>
  <si>
    <t xml:space="preserve">Hliníkové lanové prepojenie s oceľovou dušou - ADL 70/420   </t>
  </si>
  <si>
    <t>131259047-002</t>
  </si>
  <si>
    <t xml:space="preserve">Hliníkové lanové prepojenie s oceľovou dušou - ADP 70/420   </t>
  </si>
  <si>
    <t>131259047-005</t>
  </si>
  <si>
    <t xml:space="preserve">Hliníkové lanové prepojenie s oceľovou dušou - ADL 70/240   </t>
  </si>
  <si>
    <t>131259047-006</t>
  </si>
  <si>
    <t xml:space="preserve">Hliníkové lanové prepojenie s oceľovou dušou - ADP 70/240   </t>
  </si>
  <si>
    <t>131259047-010</t>
  </si>
  <si>
    <t xml:space="preserve">Hliníkové lanové prepojenie s oceľovou dušou - ADD 50/65   </t>
  </si>
  <si>
    <t>131259047-016</t>
  </si>
  <si>
    <t xml:space="preserve">Adaptér lanový krajný ľavý- AKL   </t>
  </si>
  <si>
    <t>131259047-017</t>
  </si>
  <si>
    <t xml:space="preserve">Adaptér lanový krajný pravý- AKP   </t>
  </si>
  <si>
    <t>131259047-018</t>
  </si>
  <si>
    <t xml:space="preserve">Adaptér lanový stredný ľavý- ASL   </t>
  </si>
  <si>
    <t>131259047-019</t>
  </si>
  <si>
    <t xml:space="preserve">Adaptér lanový stredný pravý- ASP   </t>
  </si>
  <si>
    <t>131259047-020</t>
  </si>
  <si>
    <t xml:space="preserve">Koľajnicový kontakt KK   </t>
  </si>
  <si>
    <t>220998317-D</t>
  </si>
  <si>
    <t xml:space="preserve">Demontáž návestidla 5 sv. stožiarového vrátane drobného materiálu, káblových vedení a výkopových prác   </t>
  </si>
  <si>
    <t>220998315-D</t>
  </si>
  <si>
    <t xml:space="preserve">Demontáž návestidla 3 sv. stožiarového vrátane drobného materiálu, káblových vedení a výkopových prác   </t>
  </si>
  <si>
    <t>221998315-D</t>
  </si>
  <si>
    <t xml:space="preserve">Demontáž stykového transformátora vrátane drobného materiálu, káblových vedení a výkopových prác   </t>
  </si>
  <si>
    <t>221085001598</t>
  </si>
  <si>
    <t xml:space="preserve">Demontáž úplná prepojky   </t>
  </si>
  <si>
    <t>220890021</t>
  </si>
  <si>
    <t xml:space="preserve">Regulovanie prúdokruhu svetelných návestidiel,premeranie a vyregulovanie napätia na žiarovkách   </t>
  </si>
  <si>
    <t>hod</t>
  </si>
  <si>
    <t>46-M</t>
  </si>
  <si>
    <t xml:space="preserve">Zemné práce vykonávané pri externých montážnych prácach      </t>
  </si>
  <si>
    <t>km</t>
  </si>
  <si>
    <t>460070314.S</t>
  </si>
  <si>
    <t xml:space="preserve">Jama pre základ svetelného návestidla T III Z v zemine triedy 4   </t>
  </si>
  <si>
    <t>460202134.S</t>
  </si>
  <si>
    <t xml:space="preserve">Hĺbenie káblovej ryhy 35 cm širokej a 50 cm hlbokej, v zemine triedy 4   </t>
  </si>
  <si>
    <t>460490012.S</t>
  </si>
  <si>
    <t xml:space="preserve">Rozvinutie a uloženie výstražnej fólie z PVC do ryhy, šírka do 33 cm   </t>
  </si>
  <si>
    <t>2830002000</t>
  </si>
  <si>
    <t xml:space="preserve">Fólia modrá v m   </t>
  </si>
  <si>
    <t>460560134.S</t>
  </si>
  <si>
    <t xml:space="preserve">Ručný zásyp nezap. káblovej ryhy bez zhutn. zeminy, 35 cm širokej, 50 cm hlbokej v zemine tr. 4   </t>
  </si>
  <si>
    <t>460620014.S</t>
  </si>
  <si>
    <t xml:space="preserve">Proviz. úprava terénu v zemine tr. 4, aby nerovnosti terénu neboli väčšie ako 2 cm od vodor.hladiny   </t>
  </si>
  <si>
    <t xml:space="preserve">Hodinové zúčtovacie sadzby      </t>
  </si>
  <si>
    <t>HZS-0050</t>
  </si>
  <si>
    <t xml:space="preserve">Úpravy na káblovom vedení   </t>
  </si>
  <si>
    <t xml:space="preserve">Celkom   </t>
  </si>
  <si>
    <t xml:space="preserve">Zemné práce   </t>
  </si>
  <si>
    <t>113107122.S</t>
  </si>
  <si>
    <t xml:space="preserve">Odstránenie krytu v ploche do 200 m2 z kameniva hrubého drveného, hr.100 do 200 mm,  -0,23500t   </t>
  </si>
  <si>
    <t xml:space="preserve">Zakladanie   </t>
  </si>
  <si>
    <t>001</t>
  </si>
  <si>
    <t>215901101</t>
  </si>
  <si>
    <t xml:space="preserve">Zhutnenie podložia z rastlej horniny 1 až 4 pod násypy, z hornina súdržných do 92 % PS a nesúdržných   </t>
  </si>
  <si>
    <t>271573001.S</t>
  </si>
  <si>
    <t xml:space="preserve">Násyp pod základové konštrukcie so zhutnením zo štrkopiesku fr.0-32 mm   </t>
  </si>
  <si>
    <t>273313521.S</t>
  </si>
  <si>
    <t xml:space="preserve">Betón základových dosiek, prostý tr. C 12/15   </t>
  </si>
  <si>
    <t>275313811.S</t>
  </si>
  <si>
    <t xml:space="preserve">Betón základových pätiek, prostý tr. C 30/37   </t>
  </si>
  <si>
    <t>275351215.S</t>
  </si>
  <si>
    <t xml:space="preserve">Debnenie stien základových pätiek, zhotovenie-dielce   </t>
  </si>
  <si>
    <t>275351216.S</t>
  </si>
  <si>
    <t xml:space="preserve">Debnenie stien základovýcb pätiek, odstránenie-dielce   </t>
  </si>
  <si>
    <t xml:space="preserve">Komunikácie   </t>
  </si>
  <si>
    <t>564750211.S</t>
  </si>
  <si>
    <t xml:space="preserve">Podklad alebo kryt z kameniva hrubého drveného veľ. 16-32 mm s rozprestretím a zhutnením hr. 150 mm   </t>
  </si>
  <si>
    <t>963011111.S</t>
  </si>
  <si>
    <t xml:space="preserve">Demontáž základného prefabrik. dosky, pásu alebo pätky z betónu železového, hm. do 5 t ,  -3,48000t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</si>
  <si>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</si>
  <si>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</si>
  <si>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</si>
  <si>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</si>
  <si>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99</t>
  </si>
  <si>
    <t xml:space="preserve">Presun hmôt HSV   </t>
  </si>
  <si>
    <t>998225311.S</t>
  </si>
  <si>
    <t xml:space="preserve">Presun hmôt pre opravy a údržbu komunikácií a letísk s krytom asfaltovým alebo betónovým   </t>
  </si>
  <si>
    <t>23-M</t>
  </si>
  <si>
    <t xml:space="preserve">Montáže potrubia   </t>
  </si>
  <si>
    <t>230180046</t>
  </si>
  <si>
    <t xml:space="preserve">Montáž potrubia z plastických rúr PE, PP DN 320   </t>
  </si>
  <si>
    <t>286130046300</t>
  </si>
  <si>
    <t xml:space="preserve">Rúra HDPE  DN 63   </t>
  </si>
  <si>
    <t>286130047200</t>
  </si>
  <si>
    <t xml:space="preserve">Rúra HDPE DN 110   </t>
  </si>
  <si>
    <t>M</t>
  </si>
  <si>
    <t xml:space="preserve">Práce a dodávky M   </t>
  </si>
  <si>
    <t>21-M</t>
  </si>
  <si>
    <t xml:space="preserve">Elektromontáže   </t>
  </si>
  <si>
    <t>210010128</t>
  </si>
  <si>
    <t xml:space="preserve">Lišta elektroinštalačná DIN   </t>
  </si>
  <si>
    <t>357190000200</t>
  </si>
  <si>
    <t xml:space="preserve">Lišta DIN TS 35/020/0   </t>
  </si>
  <si>
    <t>210192571</t>
  </si>
  <si>
    <t xml:space="preserve">Radová svorkovnica vrátane upevnenia, zapojenia na jednej strane a popis.štítku pre vodič do 2,5 mm2   </t>
  </si>
  <si>
    <t>345610006500</t>
  </si>
  <si>
    <t xml:space="preserve">Svorka radová 6035-00   </t>
  </si>
  <si>
    <t>345610017700</t>
  </si>
  <si>
    <t xml:space="preserve">Príložka RSDPS-01 k svorke RSDPS-00, CEZ   </t>
  </si>
  <si>
    <t>210251552</t>
  </si>
  <si>
    <t xml:space="preserve">Ukoľajnenie konštrukcií a stožiarov s prierazkou   </t>
  </si>
  <si>
    <t>220111771.S</t>
  </si>
  <si>
    <t xml:space="preserve">Vedenie uzeňovacie z FeZn drôtu do 120 mm2 na povrchu   </t>
  </si>
  <si>
    <t xml:space="preserve">Montáže oznamovacích a zabezpečovacích zariadení   </t>
  </si>
  <si>
    <t>220010711</t>
  </si>
  <si>
    <t xml:space="preserve">Prečíslovanie stĺpa novými tabuľkami-pripevnenie čisla na stožiar /1 tabuľka/   </t>
  </si>
  <si>
    <t>220061501</t>
  </si>
  <si>
    <t xml:space="preserve">Montáž(uloženie) do lôžka alebo žľabu návestných káblov TCEKEY, TCEKFE,TCEKFY do 7x2 sjadr.CU 1,0 mm   </t>
  </si>
  <si>
    <t>341210008200</t>
  </si>
  <si>
    <t xml:space="preserve">Kábel medený signálny TCEKPFLEY 7 P1,0   </t>
  </si>
  <si>
    <t>220370036</t>
  </si>
  <si>
    <t xml:space="preserve">Montáž káblovej skrinky KS,pripevnenie a náter skrinky   </t>
  </si>
  <si>
    <t>345093850023C</t>
  </si>
  <si>
    <t xml:space="preserve">Dodávka káblovej skrine napr ABOX GEOS-L3040-22-0   </t>
  </si>
  <si>
    <t>220370042</t>
  </si>
  <si>
    <t xml:space="preserve">Montáž rozhlas.stožiara na železný základ,nasadenie stožiara,zhot.rozvodu,náter   </t>
  </si>
  <si>
    <t>341120035PC</t>
  </si>
  <si>
    <t xml:space="preserve">Rozhlasový stĺp sklopný s ochranou, 3 m na prírube , komplet   </t>
  </si>
  <si>
    <t>220370442_1</t>
  </si>
  <si>
    <t xml:space="preserve">Montáž reproduktora - upevnenie, zapojenie a nastavenie hlasitosti   </t>
  </si>
  <si>
    <t>3453010003</t>
  </si>
  <si>
    <t xml:space="preserve">Reproduktor vonkajší 100V/4-8-15 W (CSP 115)   </t>
  </si>
  <si>
    <t>22037054P</t>
  </si>
  <si>
    <t xml:space="preserve">Zhotovenie konzoly s vyvŕtaním otvorov,náter a upevnenie   </t>
  </si>
  <si>
    <t>5528339601</t>
  </si>
  <si>
    <t xml:space="preserve">Konzola pre reproduktor   </t>
  </si>
  <si>
    <t>220370083-2</t>
  </si>
  <si>
    <t xml:space="preserve">Komplexné akustické meranie a nastavenie rozhlasového systému   </t>
  </si>
  <si>
    <t>220060301</t>
  </si>
  <si>
    <t xml:space="preserve">Príprava bubna, káblov,meranie,rezanie,odpancierovanie,úprava dvoch koncov káblov do 100 žíl   </t>
  </si>
  <si>
    <t>220060312</t>
  </si>
  <si>
    <t xml:space="preserve">Premeranie izolačného stavu a kontinuity žíl kábla, úprava a uzavretia koncov-kábel telefónny 20 žíl   </t>
  </si>
  <si>
    <t>220110341</t>
  </si>
  <si>
    <t xml:space="preserve">Objímka káblová značkovacia, zhotovenie,vyraz.znaku,nasadenie,ovinutie objímky a plášťa benzopáskou   </t>
  </si>
  <si>
    <t>220111401</t>
  </si>
  <si>
    <t xml:space="preserve">Zhotovenie vývodu od káblového plášťa pre účely merania   </t>
  </si>
  <si>
    <t>220151752</t>
  </si>
  <si>
    <t xml:space="preserve">Číslovanie spojok a záverov-jednostranné do 20 žíl   </t>
  </si>
  <si>
    <t>220180202</t>
  </si>
  <si>
    <t xml:space="preserve">Zatiahnutie kábla do tvárnicovej trate vrátane prípravných a záverečných prác, od 2 do 4 kg/m   </t>
  </si>
  <si>
    <t>2835511110</t>
  </si>
  <si>
    <t xml:space="preserve">Izolačná spojka   </t>
  </si>
  <si>
    <t>220280511</t>
  </si>
  <si>
    <t xml:space="preserve">Kábel SYKFY 5 x 2 x 0,8 mm voľne uložený na káblovú lávku resp. do žľabu   </t>
  </si>
  <si>
    <t>341240001901</t>
  </si>
  <si>
    <t xml:space="preserve">Káble medený telefónny SYKFY 5x2x0,8 mm2   </t>
  </si>
  <si>
    <t>220271601</t>
  </si>
  <si>
    <t xml:space="preserve">Ukončenie vodičov a lán, vrátane odizolovania,káblových ok,zapojenia na svorku do 16 mm   </t>
  </si>
  <si>
    <t>220300002</t>
  </si>
  <si>
    <t xml:space="preserve">Zhotovenie koncovej káblovej formy na jednom konci, do dĺžky 0,5 m,na kábli do 10 x 2 mm   </t>
  </si>
  <si>
    <t>220110346</t>
  </si>
  <si>
    <t xml:space="preserve">Zhotovenie káblového štítka, vyrazenie znaku,pripevnenie,ovinutie štítka páskou PVC   </t>
  </si>
  <si>
    <t>283810000400</t>
  </si>
  <si>
    <t xml:space="preserve">Štítok na označenie káblového vývodu   </t>
  </si>
  <si>
    <t>220370056_29</t>
  </si>
  <si>
    <t xml:space="preserve">Záverečné práce v skrini,  prepojovací material   </t>
  </si>
  <si>
    <t>220370084</t>
  </si>
  <si>
    <t xml:space="preserve">Záverečné meranie rozhlas.zariad.400 W s meraním ZR,meranie charakteristík,vyprac.protokolu   </t>
  </si>
  <si>
    <t>220111431</t>
  </si>
  <si>
    <t xml:space="preserve">Jednosmerné meranie na miestnom oznamovacom kábli vr.vypracovania meracieho protokolu   </t>
  </si>
  <si>
    <t>pár</t>
  </si>
  <si>
    <t>220550952.S</t>
  </si>
  <si>
    <t xml:space="preserve">Rezanie káblovej dľžky, odvinutie,nameranie,odstrihnutie,bez ceny kábla,do 60 žíl- dľžky do 10 m   </t>
  </si>
  <si>
    <t>229370041.S</t>
  </si>
  <si>
    <t xml:space="preserve">Demontáž rozhlas.stožiara z betónového základu dem. rozvodu   </t>
  </si>
  <si>
    <t>229370051.S</t>
  </si>
  <si>
    <t xml:space="preserve">Demontáž skrine záverov zo stožiara   </t>
  </si>
  <si>
    <t>229370442.S</t>
  </si>
  <si>
    <t xml:space="preserve">Demontáž reproduktorovej skrine do 20 W, odpojenie vedenia   </t>
  </si>
  <si>
    <t>229370450.S</t>
  </si>
  <si>
    <t xml:space="preserve">Demontáž reproduktora válcového do 20 W,odpojenie vedenia   </t>
  </si>
  <si>
    <t xml:space="preserve">Zemné práce pri extr.mont.prácach   </t>
  </si>
  <si>
    <t>141721113.S</t>
  </si>
  <si>
    <t xml:space="preserve">Riadené horizont. vŕtanie v hornine tr.1-4 pre pretláč. PE rúr, hĺbky do 6m, vonk. priem.cez 90 do 110mm   </t>
  </si>
  <si>
    <t>286130046800</t>
  </si>
  <si>
    <t xml:space="preserve">Rúra HDPE PE100 D 110x6,6 mm, dĺ. 100 m PN 10 (SDR17) pre tlakový rozvod pitnej vody, PIPELIFE   </t>
  </si>
  <si>
    <t>460050601</t>
  </si>
  <si>
    <t xml:space="preserve">Výkop jamy (čakacia a štartovacia), ručný ,v zemine tr. 3 - 4   </t>
  </si>
  <si>
    <t>460070224.S</t>
  </si>
  <si>
    <t xml:space="preserve">Jama pre rozhlasový stožiar, zásyp a zhutnenie v zemine triedy 4   </t>
  </si>
  <si>
    <t>460120002.S</t>
  </si>
  <si>
    <t xml:space="preserve">Zásyp jamy so zhutnením a s úpravou povrchu, zemina triedy 3 - 4   </t>
  </si>
  <si>
    <t>460200164.S</t>
  </si>
  <si>
    <t xml:space="preserve">Hĺbenie káblovej ryhy ručne 35 cm širokej a 80 cm hlbokej, v zemine triedy 4   </t>
  </si>
  <si>
    <t>460200284.S</t>
  </si>
  <si>
    <t xml:space="preserve">Hĺbenie káblovej ryhy ručne 50 cm širokej a 100 cm hlbokej, v zemine triedy 4   </t>
  </si>
  <si>
    <t>460200684.S</t>
  </si>
  <si>
    <t xml:space="preserve">Hĺbenie káblovej ryhy ručne 65 cm širokej a 120 cm hlbokej, v zemine triedy 4   </t>
  </si>
  <si>
    <t>460260001</t>
  </si>
  <si>
    <t xml:space="preserve">Zatiahnutie lana do kanálika alebo tvárnicovej trasy   </t>
  </si>
  <si>
    <t>1561116500</t>
  </si>
  <si>
    <t xml:space="preserve">Drôt holý mäkký 11300 D 2,00 mm   </t>
  </si>
  <si>
    <t>460300006.S</t>
  </si>
  <si>
    <t xml:space="preserve">Zhutnenie zeminy po vrstvách pri zahrnutí rýh strojom, vrstva zeminy 20 cm   </t>
  </si>
  <si>
    <t>460400011</t>
  </si>
  <si>
    <t xml:space="preserve">Paženie káblovej ryhy šírky do 200 cm hĺbky do 200 cm   </t>
  </si>
  <si>
    <t>6051020200</t>
  </si>
  <si>
    <t xml:space="preserve">Neopracované dosky a fošne neomietané smrek akosť II hr.18-22mm x B=250-300mm   </t>
  </si>
  <si>
    <t>6051511600</t>
  </si>
  <si>
    <t xml:space="preserve">Hranol mäkké rezivo - omietané smrekovec hranolček akosť II prierez 25-75mm L=100-175cm   </t>
  </si>
  <si>
    <t>460400051</t>
  </si>
  <si>
    <t xml:space="preserve">Paženie jám o pôdorysnej ploche do 10 m2, hĺbky do 200 cm   </t>
  </si>
  <si>
    <t>605110001700</t>
  </si>
  <si>
    <t xml:space="preserve">Dosky a fošne zo smreku neopracované neomietané akosť II hr. 18-22 mm, š. 250-300 mm   </t>
  </si>
  <si>
    <t>605120002200</t>
  </si>
  <si>
    <t xml:space="preserve">Hranoly zo smrekovca neopracované hranené akosť II, prierez 25-75 cm2, dĺ. 1000-1750 mm   </t>
  </si>
  <si>
    <t>460400151</t>
  </si>
  <si>
    <t xml:space="preserve">Odstránenie príložného paženia z jamy s pôdorysnou plochou do 10 m2 hĺbky do 2 m   </t>
  </si>
  <si>
    <t>460420501.S</t>
  </si>
  <si>
    <t xml:space="preserve">Križovatka so silovým káblom, úprava dna výkopu, položenie betón. žľabu vrátane zakrytia-bez zásypu.   </t>
  </si>
  <si>
    <t>460510281.S</t>
  </si>
  <si>
    <t xml:space="preserve">Káblová  trasa z prefabrik. betónových dielcov neasfaltovaných TK1(17x14cm/10, 5x10 cm)   </t>
  </si>
  <si>
    <t>592650000600</t>
  </si>
  <si>
    <t xml:space="preserve">Káblový žľab BG-TK1, pre položený kryt, lxšxv vnútorný 1000x112x105 mm, vonkajší 1000x170x140 mm, betónový, HYDRO BG   </t>
  </si>
  <si>
    <t>592650001800</t>
  </si>
  <si>
    <t xml:space="preserve">Betónový kryt BG-TK1, lxšxv 500x170x30 mm, pre káblové žľaby, HYDRO BG   </t>
  </si>
  <si>
    <t>460520201</t>
  </si>
  <si>
    <t xml:space="preserve">Zaistenie vstupného a výstupného otvoru v stene proti vniknutiu vody   </t>
  </si>
  <si>
    <t>460560164.S</t>
  </si>
  <si>
    <t xml:space="preserve">Ručný zásyp nezap. káblovej ryhy bez zhutn. zeminy, 35 cm širokej, 80 cm hlbokej v zemine tr. 4   </t>
  </si>
  <si>
    <t>460560284.S</t>
  </si>
  <si>
    <t xml:space="preserve">Ručný zásyp nezap. káblovej ryhy bez zhutn. zeminy, 50 cm širokej, 100 cm hlbokej v zemine tr. 4   </t>
  </si>
  <si>
    <t>460560684.S</t>
  </si>
  <si>
    <t xml:space="preserve">Ručný zásyp nezap. káblovej ryhy bez zhutn. zeminy, 65 cm širokej, 120 cm hlbokej v zemine tr. 4   </t>
  </si>
  <si>
    <t xml:space="preserve">Rozvinutie a uloženie výstražnej fólie z PE do ryhy, šírka do 33 cm   </t>
  </si>
  <si>
    <t>283230008000</t>
  </si>
  <si>
    <t xml:space="preserve">Výstražná fóla PE, šxhr 300x0,08 mm, dĺ. 250 m, farba modrá   </t>
  </si>
  <si>
    <t>460600001.S</t>
  </si>
  <si>
    <t xml:space="preserve">Naloženie zeminy, odvoz do 1 km a zloženie na skládke a jazda späť   </t>
  </si>
  <si>
    <t>460600002.S</t>
  </si>
  <si>
    <t xml:space="preserve">Príplatok za odvoz zeminy za každý ďalší km a jazda späť   </t>
  </si>
  <si>
    <t>171209002.S</t>
  </si>
  <si>
    <t xml:space="preserve">Poplatok za skladovanie - zemina a kamenivo (17 05) ostatné   </t>
  </si>
  <si>
    <t>111101103.S</t>
  </si>
  <si>
    <t xml:space="preserve">Odstránenie travín a tŕstia s príp. premiestnením a uložením na hromady do 50 m, pri celk. ploche nad 10000m2   </t>
  </si>
  <si>
    <t>122302505.S</t>
  </si>
  <si>
    <t xml:space="preserve">Odkopávka a prekopávka nezapaž. pre spodnú stavbu železníc v hornine 4 nad 30 000 m3   </t>
  </si>
  <si>
    <t>122302508.S</t>
  </si>
  <si>
    <t xml:space="preserve">Odkopávky a prekopávky nezapažené pre spodnú stavbu železníc. Príplatok k cenám za sťaženie pri rekonštruk. horniny 4   </t>
  </si>
  <si>
    <t>122302509.S</t>
  </si>
  <si>
    <t xml:space="preserve">Príplatok za lepivosť horniny   </t>
  </si>
  <si>
    <t>130901123.S</t>
  </si>
  <si>
    <t xml:space="preserve">Búranie konštrukcií zo betónu železového alebo predpätého vo vykopávkach   </t>
  </si>
  <si>
    <t>132301203.S</t>
  </si>
  <si>
    <t xml:space="preserve">Výkop ryhy šírky 600-2000mm hor 4 nad 1000 do 10000 m3   </t>
  </si>
  <si>
    <t>132301209.S</t>
  </si>
  <si>
    <t xml:space="preserve">Príplatok za lepivosť pri hĺbení rýh š. nad 600 do 2 000 mm zapažených i nezapažených, s urovnaním dna v hornine 4   </t>
  </si>
  <si>
    <t>133301102.S</t>
  </si>
  <si>
    <t xml:space="preserve">Výkop šachty zapaženej hornina 4 nad 100 m3   </t>
  </si>
  <si>
    <t>133301109.S</t>
  </si>
  <si>
    <t xml:space="preserve">Príplatok k cenám za lepivosť pri hĺbení šachiet zapažených i nezapažených v hornine 4   </t>
  </si>
  <si>
    <t>141701102.S</t>
  </si>
  <si>
    <t xml:space="preserve">Pretláčanie rúry v hornina tr. 1-4 v hĺbky od 6 m dĺžky do 35 m vonkajšieho priemeru nad 200 do 500 mm   </t>
  </si>
  <si>
    <t>286130032100.S</t>
  </si>
  <si>
    <t xml:space="preserve">Rúra HDPE na vodu PE100 PN10 SDR17 225x13,4x12 m   </t>
  </si>
  <si>
    <t>162301500.S</t>
  </si>
  <si>
    <t xml:space="preserve">Vodorovné premiestnenie vyklčovaných krovín do priemeru kmeňa 100 mm na vzdialenosť 3000 m   </t>
  </si>
  <si>
    <t>162301509.S</t>
  </si>
  <si>
    <t xml:space="preserve">Príplatok za každých ďalších 1000 m premiest., vyklčovaných krovín po spevnenej ceste   </t>
  </si>
  <si>
    <t>162304162.S</t>
  </si>
  <si>
    <t xml:space="preserve">Vodorovné premiestnenie výkopku pre spodnú stavbu železníc po spevnenej ceste z horniny tr.1-4 nad 30000 m3 na vzdialenosť do 1000 m   </t>
  </si>
  <si>
    <t>162504163.S</t>
  </si>
  <si>
    <t xml:space="preserve">Vodorovné premiestnenie výkopku pre spodnú stavbu železníc po spevnenej ceste z horniny tr.1-4 nad 30000 m3, príplatok k cene za každých ďalšich a začatých 1000 m   </t>
  </si>
  <si>
    <t>167102103.S</t>
  </si>
  <si>
    <t xml:space="preserve">Nakladanie neuľahnutého výkopku z hornín tr.1-4 nad 10000 m3   </t>
  </si>
  <si>
    <t>171101101.S</t>
  </si>
  <si>
    <t xml:space="preserve">Uloženie sypaniny do násypu súdržnej horniny s mierou zhutnenia podľa Proctor-Standard na 95 %   </t>
  </si>
  <si>
    <t>583410004300.S</t>
  </si>
  <si>
    <t xml:space="preserve">Štrkodrva frakcia 0-32 mm   </t>
  </si>
  <si>
    <t>583410003500.S</t>
  </si>
  <si>
    <t xml:space="preserve">Kamenivo drvené hrubé frakcia 32-63 mm   </t>
  </si>
  <si>
    <t>171201204.S</t>
  </si>
  <si>
    <t xml:space="preserve">Uloženie sypaniny na skládky nad 10000 m3   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</si>
  <si>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</si>
  <si>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</si>
  <si>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</si>
  <si>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</si>
  <si>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182001111.S</t>
  </si>
  <si>
    <t xml:space="preserve">Plošná úprava terénu pri nerovnostiach terénu nad 50-100mm v rovine alebo na svahu do 1:5   </t>
  </si>
  <si>
    <t>182001112.S</t>
  </si>
  <si>
    <t xml:space="preserve">Plošná úprava terénu pri nerovnostiach terénu nad 50-100mm na svahu nad 1:5-1:2   </t>
  </si>
  <si>
    <t>182101101.S</t>
  </si>
  <si>
    <t xml:space="preserve">Svahovanie trvalých svahov v zárezoch v hornine triedy 1-4   </t>
  </si>
  <si>
    <t>182201101.S</t>
  </si>
  <si>
    <t xml:space="preserve">Svahovanie trvalých svahov v násype   </t>
  </si>
  <si>
    <t>183405211.S</t>
  </si>
  <si>
    <t xml:space="preserve">Výsev trávniku hydroosevom na ornicu   </t>
  </si>
  <si>
    <t>005720001500.S</t>
  </si>
  <si>
    <t xml:space="preserve">Osivá tráv - výber trávových semien   </t>
  </si>
  <si>
    <t>211571121.S</t>
  </si>
  <si>
    <t xml:space="preserve">Výplň odvodňovacieho rebra alebo trativodu do rýh s úpravou povrchu výplne kamenivom drobným ťaženým   </t>
  </si>
  <si>
    <t>211971121.S</t>
  </si>
  <si>
    <t xml:space="preserve">Zhotov. oplášt. výplne z geotext. v ryhe alebo v záreze pri rozvinutej šírke oplášt. od 0 do 2, 5 m   </t>
  </si>
  <si>
    <t>693110002900.S</t>
  </si>
  <si>
    <t xml:space="preserve">Geotextília polypropylénová netkaná 250 g/m2   </t>
  </si>
  <si>
    <t>212572111.S</t>
  </si>
  <si>
    <t xml:space="preserve">Lôžko pre trativod zo štrkopiesku triedeného   </t>
  </si>
  <si>
    <t>212755116.S</t>
  </si>
  <si>
    <t xml:space="preserve">Trativod z drenážnych rúrok bez lôžka, vnútorného priem. rúrok 160 mm   </t>
  </si>
  <si>
    <t>286140032000</t>
  </si>
  <si>
    <t>215901101.S</t>
  </si>
  <si>
    <t>231943111.S</t>
  </si>
  <si>
    <t xml:space="preserve">Steny baranené z oceľových štetovníc z terénu nastraženie pri dĺžke štetovníc do 10 m   </t>
  </si>
  <si>
    <t>231943211.S</t>
  </si>
  <si>
    <t xml:space="preserve">Steny baranené z oceľových štetovníc z terénu zabaranenie na dĺžku do 10 m   </t>
  </si>
  <si>
    <t>134600000100.S</t>
  </si>
  <si>
    <t xml:space="preserve">Profil oceľový hrubý na štetovnice (neopracovaný) LARSEN (10 370) 3n - dočasné   </t>
  </si>
  <si>
    <t>237941111.S</t>
  </si>
  <si>
    <t xml:space="preserve">Vytiahnutie štetovnicových stien z oceľových štetovníc zabaranených do 2 rokov, do 10m   </t>
  </si>
  <si>
    <t>289971211.S</t>
  </si>
  <si>
    <t xml:space="preserve">Zhotovenie vrstvy z geotextílie na upravenom povrchu sklon do 1 : 5 , šírky od 0 do 3 m   </t>
  </si>
  <si>
    <t>693110004710.S</t>
  </si>
  <si>
    <t xml:space="preserve">Geotextília polypropylénová netkaná 350 g/m2   </t>
  </si>
  <si>
    <t>289971442.S</t>
  </si>
  <si>
    <t xml:space="preserve">Geomreža pre stabilizáciu podkladu, tuhá dvojosá z polypropylénu pevnosť v ťahu do 30 kN/m sklon do 1 : 5   </t>
  </si>
  <si>
    <t>561091131.S</t>
  </si>
  <si>
    <t xml:space="preserve">Zhotovenie podkladu zo zeminy stabilizovanej hydraulickými spojivami systémom (Road Mix) hr. do 300 mm plochy nad 5000 m2   </t>
  </si>
  <si>
    <t>585210000100.S</t>
  </si>
  <si>
    <t xml:space="preserve">Cement portlandský CEM I 32,5 voľne ložený   </t>
  </si>
  <si>
    <t>585310000900.S</t>
  </si>
  <si>
    <t xml:space="preserve">Vápno (nehasené, bielé, jemne mleté, voľne ložené) - spojivo vhodné na stabilizáciu zemín   </t>
  </si>
  <si>
    <t>585910001000.S</t>
  </si>
  <si>
    <t xml:space="preserve">Hydraulické zmesné spojivo voľne ložené vhodné na stabilizáciu zemín   </t>
  </si>
  <si>
    <t>564802221.S</t>
  </si>
  <si>
    <t xml:space="preserve">Podkladné vrstvy pre koľaj novozriaďovanú s urovnaním hornej plochy zo štrkodrviny   </t>
  </si>
  <si>
    <t>564802295.S</t>
  </si>
  <si>
    <t xml:space="preserve">Podkladné vrstvy pre koľaj novozriaďovanú - príplatok k cene za sťažené práce pri rekonštrukciách   </t>
  </si>
  <si>
    <t>564902221.S</t>
  </si>
  <si>
    <t xml:space="preserve">Podkladné vrstvy pre koľaj novozriaďovanú, s urovnaním hornej plochy z recyklovaného koľajového lôžka   </t>
  </si>
  <si>
    <t xml:space="preserve">Rúrové vedenie   </t>
  </si>
  <si>
    <t>871354006.S</t>
  </si>
  <si>
    <t xml:space="preserve">Montáž kanalizačného PP potrubia hladkého plnostenného SN 10 DN 200   </t>
  </si>
  <si>
    <t>286140001400.S</t>
  </si>
  <si>
    <t xml:space="preserve">Rúra hladká PP pre gravitačnú kanalizáciu DN 200, SN 10, dĺ. 1 m   </t>
  </si>
  <si>
    <t>894431169</t>
  </si>
  <si>
    <t xml:space="preserve">Montáž trativodnej šachty DN 800 PP   </t>
  </si>
  <si>
    <t>2866100007PC</t>
  </si>
  <si>
    <t xml:space="preserve">Plastová trativodná šachta s príslušenstvom DN 800 komplet   </t>
  </si>
  <si>
    <t>8944311692</t>
  </si>
  <si>
    <t xml:space="preserve">Montáž trativodnej šachty z PVC, DN 500   </t>
  </si>
  <si>
    <t>2866100006PC</t>
  </si>
  <si>
    <t xml:space="preserve">Plastová trativodná šachta s príslušenstvom DN 500 komplet   </t>
  </si>
  <si>
    <t>895211142</t>
  </si>
  <si>
    <t xml:space="preserve">Výustný objekt   </t>
  </si>
  <si>
    <t>895211143</t>
  </si>
  <si>
    <t xml:space="preserve">Betónový prah   </t>
  </si>
  <si>
    <t>899623151.S</t>
  </si>
  <si>
    <t xml:space="preserve">Obetónovanie potrubia alebo muriva stôk betónom  prostým tr. C 16/20 v otvorenom výkope   </t>
  </si>
  <si>
    <t>899870020</t>
  </si>
  <si>
    <t xml:space="preserve">Ochrana plynovodu a vodovodu   </t>
  </si>
  <si>
    <t>súbor</t>
  </si>
  <si>
    <t>935112311.S</t>
  </si>
  <si>
    <t xml:space="preserve">Osadenie priekop. žľabu z betón. priekopových tvárnic šírky 800- 1200 mm do betónu C 12/15   </t>
  </si>
  <si>
    <t>592270000201</t>
  </si>
  <si>
    <t xml:space="preserve">Tvárnica priekopová a melioračná, žľabovka betónová TZZ 5, rozmer 300x1025x80 mm   </t>
  </si>
  <si>
    <t>979082111.S</t>
  </si>
  <si>
    <t xml:space="preserve">Vnútrostavenisková doprava sutiny a vybúraných hmôt do 1 km   </t>
  </si>
  <si>
    <t>979091211.S</t>
  </si>
  <si>
    <t xml:space="preserve">Doprava vybúraných hmôt vodorovné premiestnenie sutiny na vzdialenosť do 7000 m   </t>
  </si>
  <si>
    <t>979091221.S</t>
  </si>
  <si>
    <t xml:space="preserve">Vodorovné premiestnenie sutiny na vzdialenosť nad 7000 m, za každých ďalších aj začatých 1000 m   </t>
  </si>
  <si>
    <t>979091295.S</t>
  </si>
  <si>
    <t xml:space="preserve">Doprava vybúraných hmôt vodorovné premiestnenie sutiny. Príplatok k cene za sťažené práce pri rekonštrukciách   </t>
  </si>
  <si>
    <t>998241011.S</t>
  </si>
  <si>
    <t xml:space="preserve">Presun hmôt pre železničný spodok (824-1) akéhokoľvek rozsahu, so sklonom trate do 8 promile   </t>
  </si>
  <si>
    <t xml:space="preserve">Zemné práce vykonávané pri externých montážnych prácach   </t>
  </si>
  <si>
    <t>283230008000.S</t>
  </si>
  <si>
    <t xml:space="preserve">Výstražná fóla PE, š. 300, farba modrá   </t>
  </si>
  <si>
    <t>511532111.S</t>
  </si>
  <si>
    <t xml:space="preserve">Koľajové lôžko so zhutnením z kameniva hrubého drveného   </t>
  </si>
  <si>
    <t>511582192.S</t>
  </si>
  <si>
    <t xml:space="preserve">Koľajové lôžko so zhutnením. Príplatok k cene za sťaženú prácu pri prekážke po jednej strane koľaje   </t>
  </si>
  <si>
    <t>511582195.S</t>
  </si>
  <si>
    <t xml:space="preserve">Koľajové lôžko so zhutnením. Príplatok k cene za sťaženú prácu pri rekonštrukciách   </t>
  </si>
  <si>
    <t>512502121.S</t>
  </si>
  <si>
    <t xml:space="preserve">Odstránenie koľajového lôžka z kameniva po rozob. koľaje alebo koľajového rozvetvenia,  -1,80800t   </t>
  </si>
  <si>
    <t>512502992.S</t>
  </si>
  <si>
    <t xml:space="preserve">Odstránenie koľajového lôžka po rozobratí koľaje. Príplatok k cene za sťažené práce pri prekážke na jednej strane   </t>
  </si>
  <si>
    <t>512502995.S</t>
  </si>
  <si>
    <t xml:space="preserve">Odstránenie koľajového lôžkapo rozobratí koľaje. Príplatok k cene za sťažené práce pri rekonštrukciách   </t>
  </si>
  <si>
    <t>513504197</t>
  </si>
  <si>
    <t xml:space="preserve">Lepenie koľajového lôžka  živičnou hmotou hĺbka zaliatia 500 mm   </t>
  </si>
  <si>
    <t>245610000101</t>
  </si>
  <si>
    <t xml:space="preserve">Dvojzložková živičná hmota  na báze polyuretánu  napr. MC Ballastbond 70   </t>
  </si>
  <si>
    <t>l</t>
  </si>
  <si>
    <t>513506111.S</t>
  </si>
  <si>
    <t xml:space="preserve">Recyklácia alebo prečistenie koľajového lôžka na stavbe pre spätné použitie   </t>
  </si>
  <si>
    <t>521428124.S</t>
  </si>
  <si>
    <t xml:space="preserve">Zhotov. koľaje bezstykovej tvaru UIC 60 na podvaloch drevených, upevnenie pružnou zvierkou, rozdelenie podvalov u   </t>
  </si>
  <si>
    <t>134910000500.S</t>
  </si>
  <si>
    <t xml:space="preserve">Koľajnica UIC 60E2, akosť ocele R 260   </t>
  </si>
  <si>
    <t>608110001000.S</t>
  </si>
  <si>
    <t xml:space="preserve">Podval drevený priečny šxhxl 260x150x2600 mm, bukový, impregnovaný olejom 175 kg/m3   </t>
  </si>
  <si>
    <t>521458244.S</t>
  </si>
  <si>
    <t xml:space="preserve">Zhotov. koľaje bezstykovej tvaru UIC 60 na podvaloch bet. vystr., upevnenie bezpodkl. pružnou zvierkou, rozd. podvalov u   </t>
  </si>
  <si>
    <t>592110002840.S</t>
  </si>
  <si>
    <t>592110002930.R</t>
  </si>
  <si>
    <t>1349081095</t>
  </si>
  <si>
    <t>525010012.S</t>
  </si>
  <si>
    <t xml:space="preserve">Vybratie koľajových polí na drevených podvaloch,  -0,31100t   </t>
  </si>
  <si>
    <t>525010021.S</t>
  </si>
  <si>
    <t xml:space="preserve">Rozobratie koľajových polí na drevených podvaloch,  -0,31100t   </t>
  </si>
  <si>
    <t>546551031.S</t>
  </si>
  <si>
    <t xml:space="preserve">Izolovaný styk lepený z koľajníc akosti ocele 95 s plochými spojkami tvaru R 65 dĺžky 3,50 m   </t>
  </si>
  <si>
    <t>525040012.S</t>
  </si>
  <si>
    <t xml:space="preserve">Vybratie koľajových polí na betónových podvaloch,  -0,60400t   </t>
  </si>
  <si>
    <t>525040021.S</t>
  </si>
  <si>
    <t xml:space="preserve">Rozobratie koľajových polí na betónových podvaloch,  -0,60400t   </t>
  </si>
  <si>
    <t>525099093.S</t>
  </si>
  <si>
    <t xml:space="preserve">Vybratie koľajových polí s rozpojením stykov. Príplatok k cene za sťažené práce pri prekážke na obidvoch stranách   </t>
  </si>
  <si>
    <t>525099095.S</t>
  </si>
  <si>
    <t xml:space="preserve">Vybratie koľajových polí s rozpojením stykov. Príplatok k cene za sťažené práce pri rekonštrukciách   </t>
  </si>
  <si>
    <t>525019095.S</t>
  </si>
  <si>
    <t xml:space="preserve">Rozobratie koľajových polí na demontážnej základni. Príplatok k cene za sťažené práce pri rekonštrukciách   </t>
  </si>
  <si>
    <t>543111111.S</t>
  </si>
  <si>
    <t xml:space="preserve">Vyrovnanie koľaje na podvaloch drevených, bez doplnenia koľajového lôžka z kameniva drveného   </t>
  </si>
  <si>
    <t>543119093.S</t>
  </si>
  <si>
    <t xml:space="preserve">Smerové a výškové vyrovnanie koľaje na podvaloch drevených. Príplatok k cene za sťaženú prácu pri prekážke po oboch stranách koľaje   </t>
  </si>
  <si>
    <t>543119095.S</t>
  </si>
  <si>
    <t xml:space="preserve">Smerové a výškové vyrovnanie koľaje na podvaloch drevených. Príplatok k cene za sťaženú prácu pri rekonštrukciách   </t>
  </si>
  <si>
    <t>543141111.S</t>
  </si>
  <si>
    <t xml:space="preserve">Vyrovnanie koľaje na podvaloch z betónu, bez doplnenia koľajového lôžka   </t>
  </si>
  <si>
    <t>543119092.S</t>
  </si>
  <si>
    <t xml:space="preserve">Smerové a výškové vyrovnanie koľaje. Príplatok k cene za sťaženú prácu pri prekážke po jednej strane koľaje   </t>
  </si>
  <si>
    <t>548141111.S</t>
  </si>
  <si>
    <t xml:space="preserve">Brúsenie koľají brúsiacim vlakom koľajníc akéhokoľvek tvaru   </t>
  </si>
  <si>
    <t>548315113</t>
  </si>
  <si>
    <t xml:space="preserve">Montáž podvalovej kotvy   </t>
  </si>
  <si>
    <t>4377295398</t>
  </si>
  <si>
    <t xml:space="preserve">Podvalová kotva   </t>
  </si>
  <si>
    <t>548930012.S</t>
  </si>
  <si>
    <t xml:space="preserve">Rezanie koľajnice plameňom   </t>
  </si>
  <si>
    <t>548930013.S</t>
  </si>
  <si>
    <t xml:space="preserve">Vŕtanie koľajnice všetkých sústav vŕtačkou   </t>
  </si>
  <si>
    <t>923503114.S</t>
  </si>
  <si>
    <t xml:space="preserve">Rozobratie múrikov úrovňových nástupíšť medzi koľajami z tvárnic na jednej strane,  -0,29500t   </t>
  </si>
  <si>
    <t>923921121.S</t>
  </si>
  <si>
    <t xml:space="preserve">Nástupištná konštrukcia z tvárnice a úložného bloku bez konzolových dosiek   </t>
  </si>
  <si>
    <t>923921121.R</t>
  </si>
  <si>
    <t xml:space="preserve">Nástupištná konštrukcia z tvárnice a úložného bloku bez konzolových dosiek - spätné osadenie tvárnic   </t>
  </si>
  <si>
    <t>926924314.D</t>
  </si>
  <si>
    <t xml:space="preserve">Demontáž existujúcej traťovej výstroje   </t>
  </si>
  <si>
    <t>926923112.R</t>
  </si>
  <si>
    <t xml:space="preserve">Návestidlá a označovacie zariadenia - dodávka a montáž novej traťovej výstroje   </t>
  </si>
  <si>
    <t>926924418</t>
  </si>
  <si>
    <t xml:space="preserve">Zaisťovacie značky polohy koľaje   </t>
  </si>
  <si>
    <t>931941411.S</t>
  </si>
  <si>
    <t xml:space="preserve">Dilatačné zariadenie z koľajníc tvaru R 65 pre posun dilat. častí do 100 mm na oporách   </t>
  </si>
  <si>
    <t>931941421.S</t>
  </si>
  <si>
    <t xml:space="preserve">Dilatačné zariadenie z koľajníc tvaru R 65 pre posun dilat. častí do 400 mm na oporách   </t>
  </si>
  <si>
    <t>979091111.S</t>
  </si>
  <si>
    <t xml:space="preserve">Vodorovné premiestnenie vybúraných hmôt alebo konštrukcií na vzdialenosť do 7000 m   </t>
  </si>
  <si>
    <t>979091121.S</t>
  </si>
  <si>
    <t xml:space="preserve">Vodorovné premiestnenie vybúraných hmôt alebo konštrukcií za každých ďalších 1000 m   </t>
  </si>
  <si>
    <t>979089111.S</t>
  </si>
  <si>
    <t xml:space="preserve">Poplatok za skladovanie - drevo, sklo, plasty (17 02 ), nebezpečné   </t>
  </si>
  <si>
    <t>998242011.S</t>
  </si>
  <si>
    <t xml:space="preserve">Presun hmôt pre železničný zvršok akéhokoľvek rozsahu a sklonu do 8 promile   </t>
  </si>
  <si>
    <t>Časť:</t>
  </si>
  <si>
    <t>131201101.S</t>
  </si>
  <si>
    <t xml:space="preserve">Výkop nezapaženej jamy v hornine 3, do 100 m3   </t>
  </si>
  <si>
    <t>131201109.S</t>
  </si>
  <si>
    <t xml:space="preserve">Hĺbenie nezapažených jám a zárezov. Príplatok za lepivosť horniny 3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</si>
  <si>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</si>
  <si>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</si>
  <si>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</si>
  <si>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</si>
  <si>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</si>
  <si>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</si>
  <si>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</si>
  <si>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</si>
  <si>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171201201.S</t>
  </si>
  <si>
    <t xml:space="preserve">Uloženie sypaniny na skládky do 100 m3   </t>
  </si>
  <si>
    <t>212755114.S</t>
  </si>
  <si>
    <t xml:space="preserve">Trativod z drenážnych rúrok bez lôžka, vnútorného priem. rúrok 100 mm   </t>
  </si>
  <si>
    <t>216451211.S</t>
  </si>
  <si>
    <t xml:space="preserve">Spojovacia vrstva na základovej škáre z cementovej malty hr.do 40 mm z 200 kg cementu/m3 piesku   </t>
  </si>
  <si>
    <t>271571111.S</t>
  </si>
  <si>
    <t xml:space="preserve">Vankúše zhutnené pod základy zo štrkopiesku   </t>
  </si>
  <si>
    <t>274321311.S</t>
  </si>
  <si>
    <t xml:space="preserve">Betón základových pásov, železový (bez výstuže), tr. C 16/20   </t>
  </si>
  <si>
    <t>274351215.S</t>
  </si>
  <si>
    <t xml:space="preserve">Debnenie stien základových pásov, zhotovenie-dielce   </t>
  </si>
  <si>
    <t>274351216.S</t>
  </si>
  <si>
    <t xml:space="preserve">Debnenie stien základových pásov, odstránenie-dielce   </t>
  </si>
  <si>
    <t>275313611.S</t>
  </si>
  <si>
    <t xml:space="preserve">Betón základových pätiek, prostý tr. C 16/20   </t>
  </si>
  <si>
    <t xml:space="preserve">Vodorovné konštrukcie   </t>
  </si>
  <si>
    <t>4514780111VR</t>
  </si>
  <si>
    <t xml:space="preserve">Plastmalta,dodávka+montáž, hr.podľa PD   </t>
  </si>
  <si>
    <t>564271111.S</t>
  </si>
  <si>
    <t xml:space="preserve">Podklad alebo podsyp zo štrkopiesku s rozprestretím, vlhčením a zhutnením, po zhutnení hr. 250 mm   </t>
  </si>
  <si>
    <t>596911144.S</t>
  </si>
  <si>
    <t xml:space="preserve">Kladenie betónovej zámkovej dlažby komunikácií pre peších hr. 60 mm pre peších nad 300 m2 so zriadením lôžka z kameniva hr. 40 mm   </t>
  </si>
  <si>
    <t>592460010600.S</t>
  </si>
  <si>
    <t xml:space="preserve">Dlažba betónová, rozmer 200x100x60 mm, prírodná   </t>
  </si>
  <si>
    <t>592460007300.S</t>
  </si>
  <si>
    <t xml:space="preserve">Dlažba betónová pre nevidiacich, rozmer 200x200x60 mm, farebná   </t>
  </si>
  <si>
    <t>592460007200.S</t>
  </si>
  <si>
    <t xml:space="preserve">Dlažba betónová pre nevidiacich, rozmer 200x200x60 mm, prírodná   </t>
  </si>
  <si>
    <t xml:space="preserve">Úpravy povrchov, podlahy, osadenie   </t>
  </si>
  <si>
    <t>627991038.R</t>
  </si>
  <si>
    <t xml:space="preserve">Tmelenie spojov prefabrikátov L epoxidom   </t>
  </si>
  <si>
    <t>871324004.S</t>
  </si>
  <si>
    <t xml:space="preserve">Montáž kanalizačného PP potrubia hladkého plnostenného SN 10 DN 150   </t>
  </si>
  <si>
    <t>286140001000.S</t>
  </si>
  <si>
    <t xml:space="preserve">Rúra hladká PP pre gravitačnú kanalizáciu DN 160, SN 10, dĺ. 1 m   </t>
  </si>
  <si>
    <t>286510012500.S</t>
  </si>
  <si>
    <t xml:space="preserve">Zátka vnútorná PP, DN 160 hladká pre gravitačnú kanalizáciu   </t>
  </si>
  <si>
    <t>871374010.S</t>
  </si>
  <si>
    <t xml:space="preserve">Montáž kanalizačného PP potrubia hladkého plnostenného SN 10 DN 300   </t>
  </si>
  <si>
    <t>286140002000.S</t>
  </si>
  <si>
    <t xml:space="preserve">Rúra hladká PP pre gravitačnú kanalizáciu DN 315, SN 10, dĺ. 1 m   </t>
  </si>
  <si>
    <t>871424014.S</t>
  </si>
  <si>
    <t xml:space="preserve">Montáž kanalizačného PP potrubia hladkého plnostenného SN 10 DN 500   </t>
  </si>
  <si>
    <t>286140002600.S</t>
  </si>
  <si>
    <t xml:space="preserve">Rúra hladká PP pre gravitačnú kanalizáciu DN 500 SN 10, dĺ. 1 m   </t>
  </si>
  <si>
    <t>899101111.S</t>
  </si>
  <si>
    <t xml:space="preserve">Osadenie poklopu liatinového a oceľového vrátane rámu hmotn. do 50 kg   </t>
  </si>
  <si>
    <t>552410002701</t>
  </si>
  <si>
    <t xml:space="preserve">Poklop zadlažďovací 600x600   </t>
  </si>
  <si>
    <t>917862111.S</t>
  </si>
  <si>
    <t xml:space="preserve">Osadenie chodník. obrubníka betónového stojatého do lôžka z betónu prosteho tr. C 12/15 s bočnou oporou   </t>
  </si>
  <si>
    <t>592170003501</t>
  </si>
  <si>
    <t xml:space="preserve">Obrubník rovný, lxšxv 1000x100x250 mm, prírodný   </t>
  </si>
  <si>
    <t>923921112.S</t>
  </si>
  <si>
    <t xml:space="preserve">Nástupištná konštrukcia zo želetobetónových hrán tvaru L a typu 110   </t>
  </si>
  <si>
    <t>923921113.V</t>
  </si>
  <si>
    <t xml:space="preserve">Nástupištná konštrukcia zo želetobetónových hrán tvaru L a typu 130   </t>
  </si>
  <si>
    <t>923921114</t>
  </si>
  <si>
    <t xml:space="preserve">Nástupištná konštrukcia zo želetobetónových hrán tvaru L a typu 155   </t>
  </si>
  <si>
    <t>925947112</t>
  </si>
  <si>
    <t xml:space="preserve">Oceľové rozperky  dodanie a upevnenie na koľajnicu   </t>
  </si>
  <si>
    <t>4379515100</t>
  </si>
  <si>
    <t xml:space="preserve">Oceľová rozperka   </t>
  </si>
  <si>
    <t>935114624.S</t>
  </si>
  <si>
    <t xml:space="preserve">Osadenie odvodňovacieho betónového žľabu pre vysoké zaťaženie s ochrannou hranou svetlej šírky 150 mm a s roštom triedy D 400   </t>
  </si>
  <si>
    <t>592270007300.S</t>
  </si>
  <si>
    <t xml:space="preserve">Čelná koncová stena, pre žľaby betónové s ochrannou hranou svetlej šírky 150 mm   </t>
  </si>
  <si>
    <t>592270014300.S</t>
  </si>
  <si>
    <t xml:space="preserve">Mriežkový rošt, štrbiny 30x10 mm, dĺ. 1 m, D 400, pozinkovaný s rychlouzáverom, pre žľaby betónové s ochrannou hranou svetlej šírky 150 mm   </t>
  </si>
  <si>
    <t>592270033200.S</t>
  </si>
  <si>
    <t xml:space="preserve">Odvodňovací žľab betónový s ochrannou hranou pre vysokú záťaž, svetlá šírka 150 mm, dĺžky 1 m, bez spádu   </t>
  </si>
  <si>
    <t>959941121.S</t>
  </si>
  <si>
    <t xml:space="preserve">Chemická kotva s kotevným svorníkom tesnená chemickou ampulkou do betónu, ŽB, kameňa, s vyvŕtaním otvoru M12/10/135 mm   </t>
  </si>
  <si>
    <t>998235011.S</t>
  </si>
  <si>
    <t xml:space="preserve">Presun hmôt pre nástupištia železníc a rampy ostatné akéhokoľvek rozsahu   </t>
  </si>
  <si>
    <t>PSV</t>
  </si>
  <si>
    <t xml:space="preserve">Práce a dodávky PSV   </t>
  </si>
  <si>
    <t>711</t>
  </si>
  <si>
    <t xml:space="preserve">Izolácie proti vode a vlhkosti   </t>
  </si>
  <si>
    <t>711112001.S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</si>
  <si>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</si>
  <si>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</si>
  <si>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</si>
  <si>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711112011.S</t>
  </si>
  <si>
    <t xml:space="preserve">Zhotovenie  izolácie proti zemnej vlhkosti zvislá asfaltovou suspenziou za studena   </t>
  </si>
  <si>
    <t>111630002300.S</t>
  </si>
  <si>
    <t xml:space="preserve">Suspenzia asfaltová   </t>
  </si>
  <si>
    <t>711131101.S</t>
  </si>
  <si>
    <t xml:space="preserve">Zhotovenie  izolácie proti zemnej vlhkosti vodorovná AIP na sucho   </t>
  </si>
  <si>
    <t>628310000700.S</t>
  </si>
  <si>
    <t xml:space="preserve">Pás asfaltový s jemným posypom hr. 3,6 mm vystužený sklenenou rohožou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</si>
  <si>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</si>
  <si>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</si>
  <si>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</si>
  <si>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</si>
  <si>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>767995107.S</t>
  </si>
  <si>
    <t xml:space="preserve">Montáž ostatných atypických kovových stavebných doplnkových konštrukcií nad 250 do 500 kg   </t>
  </si>
  <si>
    <t>5535200020R</t>
  </si>
  <si>
    <t xml:space="preserve">Zábradlie dodávka   </t>
  </si>
  <si>
    <t>HZS-035</t>
  </si>
  <si>
    <t xml:space="preserve">Osadenie, ukotvenie, pripevnenie konštrukcií (osadenie piktogramov)   </t>
  </si>
  <si>
    <t>953251002</t>
  </si>
  <si>
    <t xml:space="preserve">Tabuľa prechod zakázaný, ozn N3   </t>
  </si>
  <si>
    <t>9532510028</t>
  </si>
  <si>
    <t xml:space="preserve">Tabuľa  zákaz fajčiť a zákaz jazdy na bicykli, ozn N4   </t>
  </si>
  <si>
    <t>9532510058.2</t>
  </si>
  <si>
    <t xml:space="preserve">Tabuľa  pre označenie smeru ku koľajám , 1600 x 399 mm, ozn N6   </t>
  </si>
  <si>
    <t>9999532510057</t>
  </si>
  <si>
    <t xml:space="preserve">Tabuľa s názvom zastávky 5440 x 600 mm, ozn N1   </t>
  </si>
  <si>
    <t>9999532510058</t>
  </si>
  <si>
    <t xml:space="preserve">Tabuľka  s číslom koľají 800x399 mm, ozn N5   </t>
  </si>
  <si>
    <t>9999532510060</t>
  </si>
  <si>
    <t xml:space="preserve">Tabuľa na označenie smeru 3272 x 400 mm, ozn N2   </t>
  </si>
  <si>
    <t xml:space="preserve">Nádoba na posyp pre zimnú údržbu modrý   </t>
  </si>
  <si>
    <t>143310000801</t>
  </si>
  <si>
    <t xml:space="preserve">Rúra oceľová zváraná pozinkovaná D 78x4 mm   </t>
  </si>
  <si>
    <t>998767101.S</t>
  </si>
  <si>
    <t xml:space="preserve">Presun hmôt pre kovové stavebné doplnkové konštrukcie v objektoch výšky do 6 m   </t>
  </si>
  <si>
    <t>783</t>
  </si>
  <si>
    <t xml:space="preserve">Nátery   </t>
  </si>
  <si>
    <t>783992000.1</t>
  </si>
  <si>
    <t xml:space="preserve">Nátery ostatné bezpečnostnými farbami šrafovaním   </t>
  </si>
  <si>
    <t>210220020.S</t>
  </si>
  <si>
    <t xml:space="preserve">Uzemňovacie vedenie v zemi FeZn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</si>
  <si>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</si>
  <si>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</si>
  <si>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</si>
  <si>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</si>
  <si>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</si>
  <si>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</si>
  <si>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210220254</t>
  </si>
  <si>
    <t xml:space="preserve">Svorky (podľa potreby napr. SR 03, SR 02, SP)   </t>
  </si>
  <si>
    <t>354410000901</t>
  </si>
  <si>
    <t xml:space="preserve">Svorky FeZn (podľa potreby napr. SR 03, SR 02, SP)   </t>
  </si>
  <si>
    <t>273351215.S</t>
  </si>
  <si>
    <t xml:space="preserve">Debnenie stien základových dosiek, zhotovenie-dielce   </t>
  </si>
  <si>
    <t>273351216.S</t>
  </si>
  <si>
    <t xml:space="preserve">Debnenie stien základových dosiek, odstránenie-dielce   </t>
  </si>
  <si>
    <t>627991016</t>
  </si>
  <si>
    <t xml:space="preserve">Tesnenie škár prefabrikovaných konštrukcií  - napr. tmelom Sikalflex Pro 3   </t>
  </si>
  <si>
    <t>631315611.S</t>
  </si>
  <si>
    <t xml:space="preserve">Mazanina z betónu prostého (m3) tr. C 16/20 hr.nad 120 do 240 mm   </t>
  </si>
  <si>
    <t>631319155.S</t>
  </si>
  <si>
    <t xml:space="preserve">Príplatok za prehlad. povrchu betónovej mazaniny min. tr.C 8/10 oceľ. hlad. hr. 120-240 mm   </t>
  </si>
  <si>
    <t>9369411301</t>
  </si>
  <si>
    <t xml:space="preserve">Typové nástupište - prístrešok typu UU dodávka a montáž vrátane 4 ks lavičky, vitrína 2 ks, betónového koša, smetnej nádoby   </t>
  </si>
  <si>
    <t>kpl</t>
  </si>
  <si>
    <t>941955002.S</t>
  </si>
  <si>
    <t xml:space="preserve">Lešenie ľahké pracovné pomocné s výškou lešeňovej podlahy nad 1,20 do 1,90 m   </t>
  </si>
  <si>
    <t>998011001.S</t>
  </si>
  <si>
    <t xml:space="preserve">Presun hmôt pre budovy (801, 803, 812), zvislá konštr. z tehál, tvárnic, z kovu výšky do 6 m   </t>
  </si>
  <si>
    <t>767996804.S</t>
  </si>
  <si>
    <t xml:space="preserve">Demontáž ostatných doplnkov stavieb s hmotnosťou jednotlivých dielov konšt. nad 250 do 500 kg,  -0,00100t   </t>
  </si>
  <si>
    <t>783890231</t>
  </si>
  <si>
    <t xml:space="preserve">Epoxidový náter-systém M24 betónových a omietaných konštrukcií. päťvrstvové a trojnásobná penetrácia podláh s použ. ochran. masiek s filtrom   </t>
  </si>
  <si>
    <t>113106121.S</t>
  </si>
  <si>
    <t xml:space="preserve">Rozoberanie dlažby, z betónových alebo kamenin. dlaždíc, dosiek alebo tvaroviek,  -0,13800t   </t>
  </si>
  <si>
    <t>113106122.S</t>
  </si>
  <si>
    <t xml:space="preserve">Rozoberanie dlažby pre peších, z kamenných dlaždíc alebo dosiek,  -0,24000t   </t>
  </si>
  <si>
    <t>113106241.S</t>
  </si>
  <si>
    <t xml:space="preserve">Rozoberanie vozovky a plochy z panelov so škárami zaliatymi asfaltovou alebo cementovou maltou,  -0,40800t   </t>
  </si>
  <si>
    <t>121101111.S</t>
  </si>
  <si>
    <t xml:space="preserve">Odstránenie ornice s vodor. premiestn. na hromady, so zložením na vzdialenosť do 100 m a do 100m3   </t>
  </si>
  <si>
    <t>122302201.S</t>
  </si>
  <si>
    <t xml:space="preserve">Odkopávka a prekopávka nezapažená pre cesty, v hornine 4 do 100 m3   </t>
  </si>
  <si>
    <t>122302209.S</t>
  </si>
  <si>
    <t xml:space="preserve">Odkopávky a prekopávky nezapažené pre cesty. Príplatok za lepivosť horniny 4   </t>
  </si>
  <si>
    <t>162303102.S</t>
  </si>
  <si>
    <t xml:space="preserve">Vodorovné premiestnenie výkopku pre cesty po spevnenej ceste z horniny tr.1-4 do 1000 m3 na vzdialenosť do 1000 m   </t>
  </si>
  <si>
    <t>162503103.S</t>
  </si>
  <si>
    <t xml:space="preserve">Vodorovné premiestnenie výkopku pre cesty po spevnenej ceste z horniny tr.1-4 do 1000 m3, príplatok k cene za každých ďalšich a začatých 1000 m   </t>
  </si>
  <si>
    <t>174101001.S</t>
  </si>
  <si>
    <t xml:space="preserve">Zásyp sypaninou so zhutnením jám, šachiet, rýh, zárezov alebo okolo objektov do 100 m3   </t>
  </si>
  <si>
    <t>564251111.S</t>
  </si>
  <si>
    <t xml:space="preserve">Podklad alebo podsyp zo štrkopiesku s rozprestretím, vlhčením a zhutnením, po zhutnení hr. 150 mm   </t>
  </si>
  <si>
    <t>564751111.S</t>
  </si>
  <si>
    <t xml:space="preserve">Podklad alebo kryt z kameniva hrubého drveného veľ. 0-63 mm s rozprestretím a zhutnením hr. 150 mm   </t>
  </si>
  <si>
    <t>564831111.S</t>
  </si>
  <si>
    <t xml:space="preserve">Podklad zo štrkodrviny s rozprestretím a zhutnením, po zhutnení hr. 100 mm   </t>
  </si>
  <si>
    <t>567114211.S</t>
  </si>
  <si>
    <t xml:space="preserve">Podklad z podkladového betónu PB II tr. C 16/20 hr. 100 mm   </t>
  </si>
  <si>
    <t>581130315.S</t>
  </si>
  <si>
    <t xml:space="preserve">Kryt cementobetónový cestných komunikácií skupiny CB III pre TDZ IV, V a VI, hr. 200 mm   </t>
  </si>
  <si>
    <t>591111111.S</t>
  </si>
  <si>
    <t xml:space="preserve">Kladenie dlažby z kociek veľkých do lôžka z kameniva ťaženého_ spatné osadenie kamenných kociek   </t>
  </si>
  <si>
    <t>596911141.S</t>
  </si>
  <si>
    <t xml:space="preserve">Kladenie betónovej zámkovej dlažby komunikácií pre peších hr. 60 mm pre peších do 50 m2 so zriadením lôžka z kameniva hr. 40 mm   </t>
  </si>
  <si>
    <t>622460112.S</t>
  </si>
  <si>
    <t xml:space="preserve">Príprava vonkajšieho podkladu stien na betónové podklady kontaktným mostíkom   </t>
  </si>
  <si>
    <t>627471153.S</t>
  </si>
  <si>
    <t xml:space="preserve">Reprofilácia stien sanačnou maltou, 2 vrstvy hr. 30 mm   </t>
  </si>
  <si>
    <t>627471332.S</t>
  </si>
  <si>
    <t xml:space="preserve">Vyrovnanie vodorovných plôch stierkou zo sanačnej malty, 1 vrstva hr. 4 mm   </t>
  </si>
  <si>
    <t>631312661.S</t>
  </si>
  <si>
    <t xml:space="preserve">Mazanina z betónu prostého (m3) tr. C 20/25 hr.nad 50 do 80 mm   </t>
  </si>
  <si>
    <t>631362021.S</t>
  </si>
  <si>
    <t xml:space="preserve">Výstuž mazanín z betónov (z kameniva) a z ľahkých betónov zo zváraných sietí z drôtov typu KARI   </t>
  </si>
  <si>
    <t>632451601.S</t>
  </si>
  <si>
    <t xml:space="preserve">Ochranný antikorózny náter na báze cementu na výstuž hr. 1 mm   </t>
  </si>
  <si>
    <t>6346015111v</t>
  </si>
  <si>
    <t xml:space="preserve">Zaplnenie dilatačných škár v mazaninách tmelom silikónovým  šírky škáry do 15 mm   </t>
  </si>
  <si>
    <t>915791115</t>
  </si>
  <si>
    <t xml:space="preserve">Značenie pre nevidiacich,  striekané studeným plastom   </t>
  </si>
  <si>
    <t>917461112.S</t>
  </si>
  <si>
    <t xml:space="preserve">Osadenie chodník. obrubníka kamenného stojatého do lôžka z betónu prostého C 16/20 s bočnou oporou   </t>
  </si>
  <si>
    <t>919722111.S</t>
  </si>
  <si>
    <t xml:space="preserve">Dilatačné škáry rezané v cementobet. kryte priečne rezanie škár šírky 2 až 5 mm   </t>
  </si>
  <si>
    <t>919722211.S</t>
  </si>
  <si>
    <t xml:space="preserve">Dilatačné škáry rezané v cementobet. kryte priečne zaliatie škár za studena, šírky nad 3 do 9 mm   </t>
  </si>
  <si>
    <t>919726212.S</t>
  </si>
  <si>
    <t xml:space="preserve">Dilatačné škáry rezané bet. plôch, tesnenie škár zálievkou za studena, priečne   </t>
  </si>
  <si>
    <t>931992122.S</t>
  </si>
  <si>
    <t xml:space="preserve">Výplň dilatačných škár z extrudovaného polystyrénu hr. 30 mm   </t>
  </si>
  <si>
    <t>931994142.S</t>
  </si>
  <si>
    <t xml:space="preserve">Tesnenie dilatačnej škáry betónovej konštrukcia polyuretanovým tmelom do pl. 4,0 cm2   </t>
  </si>
  <si>
    <t>938902071.S</t>
  </si>
  <si>
    <t xml:space="preserve">Očistenie povrchu betónových konštrukcií tlakovou vodou   </t>
  </si>
  <si>
    <t>711131102.S</t>
  </si>
  <si>
    <t xml:space="preserve">Zhotovenie geotextílie alebo tkaniny na plochu vodorovnú   </t>
  </si>
  <si>
    <t>693110003200.S</t>
  </si>
  <si>
    <t xml:space="preserve">Geotextília polypropylénová netkaná 500 g/m2   </t>
  </si>
  <si>
    <t>711133001.S</t>
  </si>
  <si>
    <t xml:space="preserve">Zhotovenie izolácie proti zemnej vlhkosti PVC fóliou položenou voľne na vodorovnej ploche so zvarením spoju   </t>
  </si>
  <si>
    <t>767230075.S</t>
  </si>
  <si>
    <t xml:space="preserve">Montáž prídavného madla na zábradlie   </t>
  </si>
  <si>
    <t>553520003700.S</t>
  </si>
  <si>
    <t xml:space="preserve">Madlo prídavné na zábradlie pre invalidov a vozíčkarov   </t>
  </si>
  <si>
    <t>767995106.S</t>
  </si>
  <si>
    <t xml:space="preserve">Montáž ostatných atypických kovových stavebných doplnkových konštrukcií nad 100 do 250 kg   </t>
  </si>
  <si>
    <t>777</t>
  </si>
  <si>
    <t xml:space="preserve">Podlahy syntetické   </t>
  </si>
  <si>
    <t>783101811.S</t>
  </si>
  <si>
    <t xml:space="preserve">Odstránenie starých náterov z oceľových konštrukcií ťažkých A oškrabaním   </t>
  </si>
  <si>
    <t>783174530.S</t>
  </si>
  <si>
    <t xml:space="preserve">Nátery oceľ.konštr. polyuretánové ľahkých C, veľmi ľahkých CC dvojnás. 2x s email..- 140µm   </t>
  </si>
  <si>
    <t xml:space="preserve">Práce a dodávky M      </t>
  </si>
  <si>
    <t xml:space="preserve">Elektromontáže      </t>
  </si>
  <si>
    <t>210100001.S</t>
  </si>
  <si>
    <t xml:space="preserve">Ukončenie vodičov vrátane zapojenia zmrašť. záklopkou alebo páskou do 2,5 mm2   </t>
  </si>
  <si>
    <t>210100002.S</t>
  </si>
  <si>
    <t xml:space="preserve">Ukončenie vodičov vrátane zapojenia zmrašť. záklopkou alebo páskou do 6 mm2   </t>
  </si>
  <si>
    <t>210100003.S</t>
  </si>
  <si>
    <t xml:space="preserve">Ukončenie vodičov vrátane zapojenia zmrašť. záklopkou alebo páskou do 16 mm2   </t>
  </si>
  <si>
    <t>345810007500.S</t>
  </si>
  <si>
    <t xml:space="preserve">Zmršťovacia káblová koncovka VE3512 4x6 až 4x25 mm2   </t>
  </si>
  <si>
    <t>210101261.S</t>
  </si>
  <si>
    <t xml:space="preserve">Spojka pre káble NN AYKY, CYKY, NAYY, ... a pod. do 1kV s plast. izoláciou 10-16 mm2   </t>
  </si>
  <si>
    <t>345820000300.S</t>
  </si>
  <si>
    <t xml:space="preserve">Spojka NN pre káble s polymérovou izoláciou POLJ-01/4x 10-35 mm2   </t>
  </si>
  <si>
    <t>210800102.S</t>
  </si>
  <si>
    <t xml:space="preserve">Kábel medený silový uložený voľne CYKY 450/750V 2x2,5 mm2   </t>
  </si>
  <si>
    <t>341110000200.S</t>
  </si>
  <si>
    <t xml:space="preserve">Kábel silový s medeným jadrom do 1kV CYKY-O 2x2,5 mm2   </t>
  </si>
  <si>
    <t>210800122.S</t>
  </si>
  <si>
    <t xml:space="preserve">Kábel medený silový uložený voľne CYKY 450/750V 5x6 mm2   </t>
  </si>
  <si>
    <t>341110002200.S</t>
  </si>
  <si>
    <t xml:space="preserve">Kábel silový s medeným jadrom do 1kV CYKY-J 5x6 mm2   </t>
  </si>
  <si>
    <t>210901069.S</t>
  </si>
  <si>
    <t xml:space="preserve">Kábel hliníkový silový uložený voľne AYKY 450/750V 4x16 mm2   </t>
  </si>
  <si>
    <t>341110028800.S</t>
  </si>
  <si>
    <t xml:space="preserve">Kábel silový s hliníkovým jadrom do 1kV AYKY-J 4x16 mm2   </t>
  </si>
  <si>
    <t>210972100.S</t>
  </si>
  <si>
    <t xml:space="preserve">Kábel signálny silový uložený voľne JYTY 250V 2x1 mm2   </t>
  </si>
  <si>
    <t>341210001400.S</t>
  </si>
  <si>
    <t xml:space="preserve">Kábel signálny a dátový silnoprúdový JYTY 2x1 mm2   </t>
  </si>
  <si>
    <t>210193009.S_1</t>
  </si>
  <si>
    <t xml:space="preserve">Rozvádzač RVO pilierový - montáž   </t>
  </si>
  <si>
    <t>357110013_PON</t>
  </si>
  <si>
    <t xml:space="preserve">Rozvádzač RVO pilierový - komplet   </t>
  </si>
  <si>
    <t>210204011</t>
  </si>
  <si>
    <t xml:space="preserve">Osvetľovací stožiar oceľový/sklopný celkovej dĺžky do 12m   </t>
  </si>
  <si>
    <t>316720001_ABA</t>
  </si>
  <si>
    <t xml:space="preserve">Stožiar osvetľovací sklopný 6m, typ prírubový T061RLS/FP, žiarovo zinkovaný, Abatec   </t>
  </si>
  <si>
    <t>316720001_ABA1</t>
  </si>
  <si>
    <t xml:space="preserve">Zariadenie hydraulické na sklápanie stožiara 6m, typ RLS168B, Abatec   </t>
  </si>
  <si>
    <t>210204201</t>
  </si>
  <si>
    <t xml:space="preserve">Elektrovýstroj stožiara pre 1 okruh   </t>
  </si>
  <si>
    <t>3483700049_EK</t>
  </si>
  <si>
    <t xml:space="preserve">Stožiarová rozvodnica pre montáž do stožiarov Abatec typu EKM 2050-2D1-5S/U, vr. poistky 1A (1ks)   </t>
  </si>
  <si>
    <t>210204203</t>
  </si>
  <si>
    <t xml:space="preserve">Elektrovýstroj stožiara pre 3 okruhy   </t>
  </si>
  <si>
    <t>3483700051_EK</t>
  </si>
  <si>
    <t xml:space="preserve">Stožiarová rozvodnica pre montáž do stožiarov Abatec typu EKM 2050-3D1-5S/U-I, vr. poistky 1A (3ks)   </t>
  </si>
  <si>
    <t>210201963.S</t>
  </si>
  <si>
    <t xml:space="preserve">Montáž svietidla exteriérového do 5kg na stožiar   </t>
  </si>
  <si>
    <t>348370001_LED</t>
  </si>
  <si>
    <t xml:space="preserve">Svietidlo LED od LED-SOLAR typ LED Rail Platform S30, char. M6 (35W, 230V-AC), IP65, dvojitá izolácia   </t>
  </si>
  <si>
    <t>210201932.S</t>
  </si>
  <si>
    <t xml:space="preserve">Montáž svietidla exteriérového do 2kg na strop   </t>
  </si>
  <si>
    <t>348320001_TRE</t>
  </si>
  <si>
    <t xml:space="preserve">Svietidlo LED od TREVOS Lighting typ PRIMA LED 1.2ft CLASS II PC 1300/840 (10W, 230V-AC), IP66/IK10, dvojitá izolácia   </t>
  </si>
  <si>
    <t>21025136_1</t>
  </si>
  <si>
    <t xml:space="preserve">Náter bezpečnostných pruhov na stožiar (čierno-žlté pásy)   </t>
  </si>
  <si>
    <t>24622000_EM1</t>
  </si>
  <si>
    <t xml:space="preserve">Email syntetický vonkajší - čierny   </t>
  </si>
  <si>
    <t>24622000_EM2</t>
  </si>
  <si>
    <t xml:space="preserve">Email syntetický vonkajší - žltý   </t>
  </si>
  <si>
    <t>246420000700</t>
  </si>
  <si>
    <t xml:space="preserve">Riedidlo S-6006 do olejových a syntetických látok 0,45l   </t>
  </si>
  <si>
    <t>210251313_1</t>
  </si>
  <si>
    <t xml:space="preserve">Opakovateľná prierazka na stožiar a OK - 1 vodič   </t>
  </si>
  <si>
    <t>369160002700_1</t>
  </si>
  <si>
    <t xml:space="preserve">Opakovateľná prierazka na ukoľajnenie VO stožiara   </t>
  </si>
  <si>
    <t>210220001.S</t>
  </si>
  <si>
    <t xml:space="preserve">Uzemňovacie vedenie FeZn na povrchu, vodič uzemňovací D8-10 mm2   </t>
  </si>
  <si>
    <t>210220010.S_1</t>
  </si>
  <si>
    <t xml:space="preserve">Náter zemniaceho vodiča do 120 mm2   </t>
  </si>
  <si>
    <t>24622000_EM3</t>
  </si>
  <si>
    <t xml:space="preserve">Email syntetický vonkajší - zelený   </t>
  </si>
  <si>
    <t xml:space="preserve">Uzemňovacie vedenie FeZn v zemi, pás uzemňovací do 120 mm2   </t>
  </si>
  <si>
    <t xml:space="preserve">Pás uzemňovací FeZn 30x4 mm   </t>
  </si>
  <si>
    <t xml:space="preserve">Uzemňovacie vedenie FeZn v zemi, drôt zvodový D 10 mm   </t>
  </si>
  <si>
    <t xml:space="preserve">Drôt bleskozvodný FeZn D 10 mm   </t>
  </si>
  <si>
    <t>354410054810.S</t>
  </si>
  <si>
    <t xml:space="preserve">Drôt bleskozvodný FeZn D 10 mm izolovaný   </t>
  </si>
  <si>
    <t>210220247.S</t>
  </si>
  <si>
    <t xml:space="preserve">Svorka FeZn skúšobná SZ   </t>
  </si>
  <si>
    <t>354410004300.S</t>
  </si>
  <si>
    <t>210220252.S</t>
  </si>
  <si>
    <t xml:space="preserve">Svorka FeZn uzemňovacia SR02   </t>
  </si>
  <si>
    <t>354410000700.S</t>
  </si>
  <si>
    <t>210220253.S</t>
  </si>
  <si>
    <t xml:space="preserve">Svorka FeZn uzemňovacia SR03   </t>
  </si>
  <si>
    <t>354410001100.S</t>
  </si>
  <si>
    <t>210292011.S</t>
  </si>
  <si>
    <t xml:space="preserve">Zmeranie zemného odporu s demontážou skúšobnej svorky, premeraním a opätovným zmontovaním svorky   </t>
  </si>
  <si>
    <t>210010584.S</t>
  </si>
  <si>
    <t xml:space="preserve">Rúrka elektroinštalačná tuhá z PVC, uložená pevne, DN 32 mm   </t>
  </si>
  <si>
    <t>345710000725.S</t>
  </si>
  <si>
    <t xml:space="preserve">Rúrka tuhá so stred. mech. odolnosťou PVC, samozhášavá bezhalogén. UV stab., DN 32 mm   </t>
  </si>
  <si>
    <t>210010080.S</t>
  </si>
  <si>
    <t xml:space="preserve">Rúrka elektroinštalačná ohybná z HDPE, uložená voľne, DN 40 mm   </t>
  </si>
  <si>
    <t>345710005500.S</t>
  </si>
  <si>
    <t xml:space="preserve">HDPE rúra ohybná dvojplášťová, Kopoflex, DN 40 mm   </t>
  </si>
  <si>
    <t>210010091.S</t>
  </si>
  <si>
    <t xml:space="preserve">Rúrka elektroinštalačná ohybná z HDPE, uložená voľne, DN 63 mm   </t>
  </si>
  <si>
    <t>345710005700.S</t>
  </si>
  <si>
    <t xml:space="preserve">HDPE rúra ohybná dvojplášťová, Kopoflex, DN 63 mm   </t>
  </si>
  <si>
    <t>210010093.S</t>
  </si>
  <si>
    <t xml:space="preserve">Rúrka elektroinštalačná ohybná z HDPE, uložená voľne, DN 90 mm   </t>
  </si>
  <si>
    <t>345710005900.S</t>
  </si>
  <si>
    <t xml:space="preserve">HDPE rúra ohybná dvojplášťová, Kopoflex, DN 90 mm   </t>
  </si>
  <si>
    <t>210010176.S</t>
  </si>
  <si>
    <t xml:space="preserve">Rúrka elektroinštalačná tuhá z HDPE, uložená pevne, DN 160 mm   </t>
  </si>
  <si>
    <t>286110014100.S</t>
  </si>
  <si>
    <t xml:space="preserve">Tlaková rúra z PVC D 160x6,2 mm (dĺ. 6m)   </t>
  </si>
  <si>
    <t>210251367_1</t>
  </si>
  <si>
    <t xml:space="preserve">Vytýčenie trasy káblového vedenia, vo voľnom teréne (body)   </t>
  </si>
  <si>
    <t xml:space="preserve">Demontáže   </t>
  </si>
  <si>
    <t>210962016.S</t>
  </si>
  <si>
    <t xml:space="preserve">Demontáž svietidla stropného prisadeného - 1 zdroj s košom   </t>
  </si>
  <si>
    <t>210962056.S</t>
  </si>
  <si>
    <t xml:space="preserve">Demontáž svietidla - výbojkového priemyselného závesného na výložníku   </t>
  </si>
  <si>
    <t>210962069</t>
  </si>
  <si>
    <t xml:space="preserve">Demontáž osvetľovacieho stožiara oceľového do 10m   </t>
  </si>
  <si>
    <t>210962084</t>
  </si>
  <si>
    <t xml:space="preserve">Demontáž výzbroja stožiarov pre 1 okruh   </t>
  </si>
  <si>
    <t>210969611.S</t>
  </si>
  <si>
    <t xml:space="preserve">Demontáž káblov hliníkových AYKY, NAYY, ... 0,6/1kV do 4x16 mm2 - 0,00096t   </t>
  </si>
  <si>
    <t xml:space="preserve">Zemné práce pri extr. mont. prácach      </t>
  </si>
  <si>
    <t>961043111.S</t>
  </si>
  <si>
    <t xml:space="preserve">Búranie základov z betónu prostého alebo preloženého kameňom 2,2t   </t>
  </si>
  <si>
    <t xml:space="preserve">Odvoz na skládku a vnútrostavenisková doprava sutiny z vybúraných hmôt do 1km   </t>
  </si>
  <si>
    <t xml:space="preserve">Odvoz na skládku a vnútrostavenisková doprava sutiny z vybúraných hmôt za každý ďalší 1km   </t>
  </si>
  <si>
    <t>460050602.S</t>
  </si>
  <si>
    <t xml:space="preserve">Výkop jamy pre stožiar, bet. základ, kotvu, príp. iné zariad., (tiež pre odkop), vr. čerpania vody pri vykonávaní výkopu, v zemine tr. 3 - 4   </t>
  </si>
  <si>
    <t>275351217</t>
  </si>
  <si>
    <t xml:space="preserve">Zhotovenie debnenia pre základ stožiara - tradičné   </t>
  </si>
  <si>
    <t>589310_E1</t>
  </si>
  <si>
    <t xml:space="preserve">Betón s frakcie kameniva do D22mm STN EN 206-1: C30/37-XC4, XF3(SK)-Cl 0,4-Dmax 22-S3 s cementu portlandského   </t>
  </si>
  <si>
    <t>275351218</t>
  </si>
  <si>
    <t xml:space="preserve">Odstránenie debnenia pre základ stožiara - tradičné   </t>
  </si>
  <si>
    <t>275121214.S</t>
  </si>
  <si>
    <t xml:space="preserve">Montáž železobetónových pätiek pre osadenie stožiarov   </t>
  </si>
  <si>
    <t>460120061.S</t>
  </si>
  <si>
    <t xml:space="preserve">Odvoz zeminy vrátane naloženia, rozhodenia a úpravy povrchu   </t>
  </si>
  <si>
    <t>460420022.S</t>
  </si>
  <si>
    <t xml:space="preserve">Zriadenie kábl. lôžka z kop. piesku, presun do ryhy, pokr. dna ryhy pieskom, urovnanie piesku, v ryhe šírky do 65 cm, hrúbka 10 cm   </t>
  </si>
  <si>
    <t>583310002300.S</t>
  </si>
  <si>
    <t xml:space="preserve">Piesok, kamenivo ťažené drvené pre obsypy inž. sietí, frakcia 0-4 mm   </t>
  </si>
  <si>
    <t>460420388_1</t>
  </si>
  <si>
    <t xml:space="preserve">Krycie dosky PVC kladené v smere kábla   </t>
  </si>
  <si>
    <t>283130000600</t>
  </si>
  <si>
    <t xml:space="preserve">Krycia doska z PVC pre káble, 1000x300x7 mm, červená farba   </t>
  </si>
  <si>
    <t xml:space="preserve">Krytie káblov a spojok, vyrovnanie, uloženie a rozvinutie výst. fólie šírky 33 cm   </t>
  </si>
  <si>
    <t xml:space="preserve">Výstražná fólia z PE, dĺ. 250 m, červená   </t>
  </si>
  <si>
    <t>589310_E2</t>
  </si>
  <si>
    <t xml:space="preserve">Podkladový betón pod chráničky   </t>
  </si>
  <si>
    <t xml:space="preserve">Proviz. úprava terénu v zemine tr. 4, aby nerovnosti terénu neboli väčšie ako 2 cm od vodorovnej hladiny   </t>
  </si>
  <si>
    <t>131301101.S</t>
  </si>
  <si>
    <t xml:space="preserve">Výkop nezapaženej jamy v hornine 4, do 100 m3   </t>
  </si>
  <si>
    <t>167101101.S</t>
  </si>
  <si>
    <t xml:space="preserve">Nakladanie neuľahnutého výkopku z hornín tr.1-4 do 100 m3   </t>
  </si>
  <si>
    <t>998151111.S</t>
  </si>
  <si>
    <t xml:space="preserve">Presun hmôt pre obj.8152, 8153,8159,zvislá nosná konštr.z tehál,tvárnic,blokov výšky do 10 m   </t>
  </si>
  <si>
    <t>767911130.S</t>
  </si>
  <si>
    <t xml:space="preserve">Montáž oplotenia strojového pletiva, s výškou nad 1,6 m   </t>
  </si>
  <si>
    <t>313290002800.S</t>
  </si>
  <si>
    <t xml:space="preserve">Pletivo pozinkované pletené štvorhranné, oko 60 mm, drôt d 2 mm, vxl 1,8x25 m, bez napínacieho drôtu   </t>
  </si>
  <si>
    <t>767912130.S</t>
  </si>
  <si>
    <t xml:space="preserve">Montáž napínacieho drôtu   </t>
  </si>
  <si>
    <t>156140002500.S</t>
  </si>
  <si>
    <t xml:space="preserve">Drôt napínací pozinkovaný d 2,2 mm, dĺžka 78 m   </t>
  </si>
  <si>
    <t>767916561</t>
  </si>
  <si>
    <t xml:space="preserve">Osadenie stĺpika oceľového plotového výšky nad 2 m do betónovej pätky   </t>
  </si>
  <si>
    <t>767916560.S</t>
  </si>
  <si>
    <t xml:space="preserve">Osadenie stĺpika oceľového plotového výšky nad 2 m na oceľovú platňu   </t>
  </si>
  <si>
    <t>143310000601</t>
  </si>
  <si>
    <t xml:space="preserve">Rúra oceľová zváraná pozinkovaná D 48 mm, hr 1,50 mm   </t>
  </si>
  <si>
    <t>767916590.S</t>
  </si>
  <si>
    <t xml:space="preserve">Osadenie vzpery oceľovej plotovej na oceľovú platňu   </t>
  </si>
  <si>
    <t>143310000401</t>
  </si>
  <si>
    <t xml:space="preserve">Rúra oceľová zváraná pozinkovaná D 38 mm, hr. 1,25 mm   </t>
  </si>
  <si>
    <t>553510009840.S</t>
  </si>
  <si>
    <t xml:space="preserve">Pätka vzpery 38 mm plotová, pozinkovaná   </t>
  </si>
  <si>
    <t>553510009841</t>
  </si>
  <si>
    <t xml:space="preserve">Spojovací materiál (čiapočky, napináky, opasky, príchytky, násadka na bočnú vzperu)   </t>
  </si>
  <si>
    <t>767995102.S</t>
  </si>
  <si>
    <t xml:space="preserve">Montáž ostatných atypických kovových stavebných doplnkových konštrukcií nad 5 do 10 kg   </t>
  </si>
  <si>
    <t>154410001601</t>
  </si>
  <si>
    <t xml:space="preserve">Dodávka kotvenia stĺpikov a vzpier   </t>
  </si>
  <si>
    <t>935111111.S</t>
  </si>
  <si>
    <t xml:space="preserve">Osadenie priekopového žľabu z betónových priekop. tvárnic šírky do 500 mm   </t>
  </si>
  <si>
    <t>592270002100.S</t>
  </si>
  <si>
    <t xml:space="preserve">Odvodňovací žľab na spevnenie miest pre odtok zrážok, lxšxv 500x250x140 mm, prehĺbenie 80 mm, sivá   </t>
  </si>
  <si>
    <t xml:space="preserve">Tabuľa s názvom zastávky 5533 x 600 mm, ozn N1   </t>
  </si>
  <si>
    <t>121101112.S</t>
  </si>
  <si>
    <t xml:space="preserve">Odstránenie ornice s premiestn. na hromady, so zložením na vzdialenosť do 100 m a do 1000 m3   </t>
  </si>
  <si>
    <t>122201102.S</t>
  </si>
  <si>
    <t xml:space="preserve">Odkopávka a prekopávka nezapažená v hornine 3, nad 100 do 1000 m3   </t>
  </si>
  <si>
    <t>122201109.S</t>
  </si>
  <si>
    <t xml:space="preserve">Odkopávky a prekopávky nezapažené. Príplatok k cenám za lepivosť horniny 3   </t>
  </si>
  <si>
    <t>162501122.S</t>
  </si>
  <si>
    <t xml:space="preserve">Vodorovné premiestnenie výkopku po spevnenej ceste z horniny tr.1-4, nad 100 do 1000 m3 na vzdialenosť do 3000 m   </t>
  </si>
  <si>
    <t>162501123.S</t>
  </si>
  <si>
    <t xml:space="preserve">Vodorovné premiestnenie výkopku po spevnenej ceste z horniny tr.1-4, nad 100 do 1000 m3, príplatok k cene za každých ďalšich a začatých 1000 m   </t>
  </si>
  <si>
    <t>103640000200.S</t>
  </si>
  <si>
    <t xml:space="preserve">Zemina pre terénne úpravy - zásypová   </t>
  </si>
  <si>
    <t>171201202.S</t>
  </si>
  <si>
    <t xml:space="preserve">Uloženie sypaniny na skládky nad 100 do 1000 m3   </t>
  </si>
  <si>
    <t>182001113.S</t>
  </si>
  <si>
    <t xml:space="preserve">Plošná úprava terénu pri nerovnostiach terénu nad 50-100mm na svahu nad 1:2-1:1   </t>
  </si>
  <si>
    <t>182301131.S</t>
  </si>
  <si>
    <t xml:space="preserve">Rozprestretie ornice na svahu so sklonom nad 1:5, plocha nad 500 m2, hr.do 100 mm   </t>
  </si>
  <si>
    <t>289971413.S</t>
  </si>
  <si>
    <t xml:space="preserve">Geomreža pre stabilizáciu podkladu, tuhá jednoosá z polyetylénu pevnosť v ťahu do 90 kN/m sklon do 1 : 5   </t>
  </si>
  <si>
    <t>596911143.S</t>
  </si>
  <si>
    <t xml:space="preserve">Kladenie betónovej zámkovej dlažby komunikácií pre peších hr. 60 mm pre peších nad 100 do 300 m2 so zriadením lôžka z kameniva hr. 40 mm   </t>
  </si>
  <si>
    <t>596913113.S</t>
  </si>
  <si>
    <t xml:space="preserve">Kladenie dlažby z plastových vegetačných tvárnic plochy nad 100 m2   </t>
  </si>
  <si>
    <t>284520000400.S</t>
  </si>
  <si>
    <t xml:space="preserve">Zatrávňovací panel plastový, rozmer 580x390x38 mm   </t>
  </si>
  <si>
    <t>935112111.S</t>
  </si>
  <si>
    <t xml:space="preserve">Osadenie priekop. žľabu z betón. priekopových tvárnic šírky do 500 mm do betónu C 16/20   </t>
  </si>
  <si>
    <t>592270002101</t>
  </si>
  <si>
    <t xml:space="preserve">Odvodňovací žľab riglový  lxšxv 500x300x150 mm, sivá   </t>
  </si>
  <si>
    <t>935114222.S</t>
  </si>
  <si>
    <t xml:space="preserve">Osadenie odvodňovacieho betónového žľabu plytkého s ochrannou hranou svetlej šírky 150 mm a s roštom triedy B 125   </t>
  </si>
  <si>
    <t>592270013800.S</t>
  </si>
  <si>
    <t xml:space="preserve">Odvodňovací žľab betónový plytký s ochrannou hranou, svetlej šírky 150 mm, dĺžky 1 m, výšky 100 mm, bez spádu   </t>
  </si>
  <si>
    <t>592270015300.S</t>
  </si>
  <si>
    <t xml:space="preserve">Mriežkový rošt, štrbiny 30x10 mm, dĺ. 1 m, B 125, pozinkovaný s rychlouzáverom, pre žľaby betónové s ochrannou hranou svetlej šírky 150 mm   </t>
  </si>
  <si>
    <t>960111221.S</t>
  </si>
  <si>
    <t xml:space="preserve">Búranie konštrukcií z dielcov prefabrikovaných betónových a železobetónových -2,44700t   </t>
  </si>
  <si>
    <t>979087212.S</t>
  </si>
  <si>
    <t xml:space="preserve">Nakladanie na dopravné prostriedky pre vodorovnú dopravu sutiny   </t>
  </si>
  <si>
    <t>210101212</t>
  </si>
  <si>
    <t xml:space="preserve">Spojka pre päť žilové káble NN AYKY, CYKY, NAYY, ... a pod. do 1kV s plast. izoláciou 6-25 mm2   </t>
  </si>
  <si>
    <t>345820001200.S</t>
  </si>
  <si>
    <t xml:space="preserve">Spojka NN pre káble s polymérovou izoláciou SMOE 81512 6-25 mm2   </t>
  </si>
  <si>
    <t xml:space="preserve">Elektrovýstroj stožiara pre 1-2 okruhy   </t>
  </si>
  <si>
    <t xml:space="preserve">Stožiarová rozvodnica pre montáž do stožiarov Abatec typu EKM 2050-2D1-5S/U, vr. poistky 1A (2ks)   </t>
  </si>
  <si>
    <t xml:space="preserve">Demontáž svietidla - LED zo stožiara   </t>
  </si>
  <si>
    <t xml:space="preserve">Demontáž výzbroja stožiarov pre 1-2 okruhy   </t>
  </si>
  <si>
    <t>210967242.S</t>
  </si>
  <si>
    <t xml:space="preserve">Demontáž káblov medených CYKY, NYY, ... 0,6/1kV do 5x6 mm2 - 0,00048t   </t>
  </si>
  <si>
    <t xml:space="preserve">SO 05 - Mosty </t>
  </si>
  <si>
    <t>113105113.S</t>
  </si>
  <si>
    <t xml:space="preserve">Rozoberanie dlažby z lomového kameňa, kladených do malty so škárami zaliatymi cem.maltou,  -0,58600t   </t>
  </si>
  <si>
    <t>114203202.S</t>
  </si>
  <si>
    <t xml:space="preserve">Očistenie lomového kameňa alebo betónových tvárnic od malty   </t>
  </si>
  <si>
    <t>115101200.S</t>
  </si>
  <si>
    <t xml:space="preserve">Čerpanie vody na dopravnú výšku do 10 m s priemerným prítokom litrov za minútu do 100 l   </t>
  </si>
  <si>
    <t>115101300.S</t>
  </si>
  <si>
    <t xml:space="preserve">Pohotovosť záložnej čerpacej súpravy pre výšku do 10 m, s prítokom litrov za minútu do 100 l   </t>
  </si>
  <si>
    <t>deň</t>
  </si>
  <si>
    <t>131201202.S</t>
  </si>
  <si>
    <t xml:space="preserve">Výkop zapaženej jamy v hornine 3, nad 100 do 1000 m3   </t>
  </si>
  <si>
    <t>174101002.S</t>
  </si>
  <si>
    <t xml:space="preserve">Zásyp sypaninou so zhutnením jám, šachiet, rýh, zárezov alebo okolo objektov nad 100 do 1000 m3   </t>
  </si>
  <si>
    <t>589370000500.SVR</t>
  </si>
  <si>
    <t xml:space="preserve">Cementovo-popolčeková suspenzia C 3/4   </t>
  </si>
  <si>
    <t>182301121.S</t>
  </si>
  <si>
    <t xml:space="preserve">Rozprestretie ornice na svahu so sklonom nad 1:5, plocha do 500 m2, hr.do 100 mm   </t>
  </si>
  <si>
    <t>103640000100.S</t>
  </si>
  <si>
    <t xml:space="preserve">Zemina pre terénne úpravy - ornica   </t>
  </si>
  <si>
    <t>005720001300.S</t>
  </si>
  <si>
    <t xml:space="preserve">Osivá tráv - trávové semeno   </t>
  </si>
  <si>
    <t>212312111.S</t>
  </si>
  <si>
    <t xml:space="preserve">Lôžko pre trativod z betónu prostého   </t>
  </si>
  <si>
    <t>212341111.S</t>
  </si>
  <si>
    <t xml:space="preserve">Obetónovanie drenážnych rúr medzerovitým betónom   </t>
  </si>
  <si>
    <t>212752221</t>
  </si>
  <si>
    <t xml:space="preserve">Montáž trativodu z drenážnych rúr PVC, DN 160 mm, SN8, so štrkovým lôžkom v otvorenom výkope   </t>
  </si>
  <si>
    <t>286120012500.S</t>
  </si>
  <si>
    <t xml:space="preserve">Plnostenná drenážna PVC rúra DN 160, SN 8, bez perforácie   </t>
  </si>
  <si>
    <t>273321121.S</t>
  </si>
  <si>
    <t xml:space="preserve">Základové dosky mostných konštrukcií z betónu železového tr. C 20/25   </t>
  </si>
  <si>
    <t>273354111.S</t>
  </si>
  <si>
    <t xml:space="preserve">Debnenie základových dosiek mostných konštrukcií - zhotovenie   </t>
  </si>
  <si>
    <t>273354211.S</t>
  </si>
  <si>
    <t xml:space="preserve">Debnenie základových dosiek mostných konštrukcií  - odstránenie   </t>
  </si>
  <si>
    <t>273362212.S</t>
  </si>
  <si>
    <t xml:space="preserve">Výstuž základových dosiek zo zváraných sietí nad 3,5 do 6 kg/m2 mostných konštrukcií   </t>
  </si>
  <si>
    <t>273362516.S</t>
  </si>
  <si>
    <t xml:space="preserve">Dodatočné vystužovanie betónových konštrukcií betonárskou oceľovou chemickou injektážnou kotvou VME, D 16 mm -0.00001t   </t>
  </si>
  <si>
    <t>cm</t>
  </si>
  <si>
    <t>589510002700.S</t>
  </si>
  <si>
    <t xml:space="preserve">Výstuž do betónu z ocele 10 505 (B500) D 16 mm   </t>
  </si>
  <si>
    <t>274321118.S</t>
  </si>
  <si>
    <t xml:space="preserve">Základové pásy, prahy, vence mostných konštrukcií z betónu železového tr. C 30/37   </t>
  </si>
  <si>
    <t>274354111.S</t>
  </si>
  <si>
    <t xml:space="preserve">Debnenie základových pásov mostných konštrukcií - zhotovenie   </t>
  </si>
  <si>
    <t>274354211.S</t>
  </si>
  <si>
    <t xml:space="preserve">Debnenie základových pásov mostných konštrukcií - odstránenie   </t>
  </si>
  <si>
    <t>274362111.S</t>
  </si>
  <si>
    <t xml:space="preserve">Výstuž základových pásov, prahov, vencov a ostruh z betonárskej ocele B500 (10505)  mostných konštrukcií   </t>
  </si>
  <si>
    <t>275311120.S</t>
  </si>
  <si>
    <t xml:space="preserve">Základové pätky a bloky mostných konštrukcií z betónu prostého tr. C 20/25   </t>
  </si>
  <si>
    <t>289971733.S</t>
  </si>
  <si>
    <t xml:space="preserve">Drenážne geosyntetiká pre odvodnenie a stabilizáciu podkladu, geokompozit obojstranne laminovaný geotextíliou, sklon nad 1:2,5 do 1:1   </t>
  </si>
  <si>
    <t xml:space="preserve">Zvislé a kompletné konštrukcie   </t>
  </si>
  <si>
    <t>317321118.S</t>
  </si>
  <si>
    <t xml:space="preserve">Mostové rímsy z betónu železového triedy C 30/37   </t>
  </si>
  <si>
    <t>317353121.S</t>
  </si>
  <si>
    <t xml:space="preserve">Debnenie mostných ríms všetkých tvarov - zhotovenie   </t>
  </si>
  <si>
    <t>317353221.S</t>
  </si>
  <si>
    <t xml:space="preserve">Debnenie mostových ríms všetkých tvarov - odstránenie   </t>
  </si>
  <si>
    <t>317361216.S</t>
  </si>
  <si>
    <t xml:space="preserve">Výstuž mostných ríms z betonárskej ocele B500 (10505)   </t>
  </si>
  <si>
    <t>334213113.SVR</t>
  </si>
  <si>
    <t xml:space="preserve">Murivo nadzákladové pilierov štvorhranných výplňové z lomového kameňa, nelícované na akúkoľvek maltu cementovú - kameň z výzisku   </t>
  </si>
  <si>
    <t>348171121.S</t>
  </si>
  <si>
    <t xml:space="preserve">Osadenie mostného oceľového zábradlia trvalého do betónu ríms priamo   </t>
  </si>
  <si>
    <t>5534666900VR</t>
  </si>
  <si>
    <t xml:space="preserve">Dodávka oceľového zábradlia vrátane povrchovej úpravy podľa PD   </t>
  </si>
  <si>
    <t>429171121.S</t>
  </si>
  <si>
    <t xml:space="preserve">Montáž presypaných konštrukcií z vlnitých plechov typ vlny do 200x55 mm rozpätia do 13 m obvod do 6 m   </t>
  </si>
  <si>
    <t>138110000100.S</t>
  </si>
  <si>
    <t xml:space="preserve">Oceľová konštrukcia z dielov vlnitého plechu hr.5 mm, vrátane povrchovej úpravy, rozmer vlny 200x55mm (podľa PD)   </t>
  </si>
  <si>
    <t>451315116.S</t>
  </si>
  <si>
    <t xml:space="preserve">Podkladová alebo výplňová vrstva z betónu tr. C 20/25 hr. do 100 mm   </t>
  </si>
  <si>
    <t>622661335.S</t>
  </si>
  <si>
    <t xml:space="preserve">Zjednocujúci náter betónových konštrukcií   </t>
  </si>
  <si>
    <t>871394052</t>
  </si>
  <si>
    <t xml:space="preserve">Montáž kanalizačného PP potrubia korugovaného DN 400   </t>
  </si>
  <si>
    <t>899623131</t>
  </si>
  <si>
    <t xml:space="preserve">Obetónovanie potrubia alebo muriva stôk betónom prostým tr. C 8/10 v otvorenom výkope   </t>
  </si>
  <si>
    <t>914112111.S1VR</t>
  </si>
  <si>
    <t xml:space="preserve">Tabuľka letopočet - plastove vložky do debnenia   </t>
  </si>
  <si>
    <t>919716311.S1VR</t>
  </si>
  <si>
    <t xml:space="preserve">Vystuženie dilatačných škár klznými tŕňmi ED 8/400 priem. 16 mm dĺ. 400 mm   </t>
  </si>
  <si>
    <t>919716311.S0VR</t>
  </si>
  <si>
    <t xml:space="preserve">Vystuženie dilatačných škár klznými tŕňmi ED 10/400 priem. 20 mm dĺ. 400 mm   </t>
  </si>
  <si>
    <t>931961115.SVR</t>
  </si>
  <si>
    <t xml:space="preserve">Vložky do dilatačných škár zvislé, styrodur hr. 20 mm   </t>
  </si>
  <si>
    <t>931994142.S1VR</t>
  </si>
  <si>
    <t xml:space="preserve">Tesnenie dilatačnej škáry betónovej konštrukcia polyuretanovým tmelom   </t>
  </si>
  <si>
    <t>931994154.SVR</t>
  </si>
  <si>
    <t xml:space="preserve">Tesnenie škáry betónovej konštrukcia škárovým profilom priemeru 30mm   </t>
  </si>
  <si>
    <t>931995111.S</t>
  </si>
  <si>
    <t xml:space="preserve">Náter v pracovnej škáre betonárskej výstuže 2x ochranný   </t>
  </si>
  <si>
    <t>935112211.S</t>
  </si>
  <si>
    <t xml:space="preserve">Osadenie priekop. žľabu z betón. priekopových tvárnic šírky 500- 800 mm do betónu C 12/15   </t>
  </si>
  <si>
    <t>938902312.S</t>
  </si>
  <si>
    <t xml:space="preserve">Čistenie betónového podkladu vysokotlakovým vodným lúčom do hrúbky 5 mm - stien   </t>
  </si>
  <si>
    <t>9391101301VR</t>
  </si>
  <si>
    <t xml:space="preserve">Merací bod geodetický, dodávka + montáž podľa PD   </t>
  </si>
  <si>
    <t>961021112.S</t>
  </si>
  <si>
    <t xml:space="preserve">Búranie mostných základov, muriva a pilierov alebo nosných konštrukcií z kameňa  -2,49000t   </t>
  </si>
  <si>
    <t>966053121.S</t>
  </si>
  <si>
    <t xml:space="preserve">Vybúranie častí ríms zo železobetónu vyložených do 500 mm,  -0,08300t   </t>
  </si>
  <si>
    <t>966055121.S</t>
  </si>
  <si>
    <t xml:space="preserve">Vybúranie častí ríms zo železobetónu vyložených nad 500 mm,  -0,18700t   </t>
  </si>
  <si>
    <t>979082113.S</t>
  </si>
  <si>
    <t xml:space="preserve">Vodorovná doprava sutiny, so zložením a hrubým urovnaním, na vzdialenosť do 1000 m   </t>
  </si>
  <si>
    <t>979082119.S</t>
  </si>
  <si>
    <t xml:space="preserve">Príplatok k cene za každých ďalších i začatých 1000 m nad 1000 m pre vodorovnú dopravu sutiny   </t>
  </si>
  <si>
    <t>998212111.S</t>
  </si>
  <si>
    <t xml:space="preserve">Presun hmôt pre mosty murované, monolitické,betónové,kovové,výšky mosta do 20 m   </t>
  </si>
  <si>
    <t>711112002.S</t>
  </si>
  <si>
    <t xml:space="preserve">Zhotovenie  izolácie proti zemnej vlhkosti zvislá asfaltovým lakom za studena   </t>
  </si>
  <si>
    <t>246170001000.S</t>
  </si>
  <si>
    <t xml:space="preserve">Lak asfaltový opravný   </t>
  </si>
  <si>
    <t xml:space="preserve">SO 05.2.1 - NRT most č.18 v km 78,157 </t>
  </si>
  <si>
    <t>131201203.S</t>
  </si>
  <si>
    <t xml:space="preserve">Výkop zapaženej jamy v hornine 3, nad 1000 do 10000 m3   </t>
  </si>
  <si>
    <t>151730011.S</t>
  </si>
  <si>
    <t xml:space="preserve">Paženie do ocelových zápor s odstranením paženia, hĺbky výkopku do 4 m   </t>
  </si>
  <si>
    <t>162501142.S</t>
  </si>
  <si>
    <t xml:space="preserve">Vodorovné premiestnenie výkopku po spevnenej ceste z horniny tr.1-4, nad 1000 do 10000 m3 na vzdialenosť do 3000 m   </t>
  </si>
  <si>
    <t>162501143.S</t>
  </si>
  <si>
    <t xml:space="preserve">Vodorovné premiestnenie výkopku po spevnenej ceste z horniny tr.1-4, nad 1000 do 10000 m3, príplatok k cene za každých ďalšich a začatých 1000 m   </t>
  </si>
  <si>
    <t>174101003.S</t>
  </si>
  <si>
    <t xml:space="preserve">Zásyp sypaninou so zhutnením jám, šachiet, rýh, zárezov alebo okolo objektov nad 1000 do 10000 m3   </t>
  </si>
  <si>
    <t>583410004400.S</t>
  </si>
  <si>
    <t xml:space="preserve">Štrkodrva frakcia 0-63 mm   </t>
  </si>
  <si>
    <t>583410002000.S</t>
  </si>
  <si>
    <t xml:space="preserve">Kamenivo drvené hrubé frakcia 8-16 mm   </t>
  </si>
  <si>
    <t>286110002000.S</t>
  </si>
  <si>
    <t xml:space="preserve">Rúra PVC-U hladký, kanalizačný, gravitačný systém Dxr 100x3,2 mm, dĺ. 1 m, SN8 - plnostenná   </t>
  </si>
  <si>
    <t>212752251</t>
  </si>
  <si>
    <t xml:space="preserve">Montáž tvaroviek PVC na potrubie z drenážných rúr DN 100 mm   </t>
  </si>
  <si>
    <t>286520009500.S</t>
  </si>
  <si>
    <t xml:space="preserve">T-kus PVC pre drenážne rúry DN100   </t>
  </si>
  <si>
    <t>212755115.S</t>
  </si>
  <si>
    <t xml:space="preserve">Trativod z drenážnych rúrok bez lôžka, vnútorného priem. rúrok 130 mm   </t>
  </si>
  <si>
    <t>221942123.S</t>
  </si>
  <si>
    <t xml:space="preserve">Nastraženie a zabaranenie oceľ. ihiel, pilót zvislých nad 15-70 kg/m do 7m   </t>
  </si>
  <si>
    <t>134870001130.S</t>
  </si>
  <si>
    <t xml:space="preserve">Oceľový nosník HEB 160, z valcovanej ocele S235JR   </t>
  </si>
  <si>
    <t>228941123.S</t>
  </si>
  <si>
    <t xml:space="preserve">Vytiahnutie oceľových ihiel zvislých 15-70 kg/m zabaranených do 7 m   </t>
  </si>
  <si>
    <t>273362520.S</t>
  </si>
  <si>
    <t xml:space="preserve">Dodatočné vystužovanie betónových konštrukcií betonárskou oceľovou chemickou injektážnou kotvou VME, D 20 mm -0.00001t   </t>
  </si>
  <si>
    <t>274311118.S</t>
  </si>
  <si>
    <t xml:space="preserve">Základové pásy, prahy, vence mostných konštrukcií z betónu prostého tr. C 30/37   </t>
  </si>
  <si>
    <t>281601211.S</t>
  </si>
  <si>
    <t xml:space="preserve">Injektovanie s jednoduchým obturátorom, alebo bez obturátora vzostupné tlakom do 0,60 MPa (m)   </t>
  </si>
  <si>
    <t>585690004300.S</t>
  </si>
  <si>
    <t xml:space="preserve">Malta injektážna   </t>
  </si>
  <si>
    <t>281811111.S</t>
  </si>
  <si>
    <t xml:space="preserve">Oceľové injekčné rúrky dĺžky jednotlivo do 1, 5 m, vnútorného priem. rúrok nad 8 do 38,10 mm (1,5")   </t>
  </si>
  <si>
    <t>289472211.S</t>
  </si>
  <si>
    <t xml:space="preserve">Jednovrstv. hĺbkové škárovanie muriva nad 30mm 0-100 mm   </t>
  </si>
  <si>
    <t>289903111.S</t>
  </si>
  <si>
    <t xml:space="preserve">Vysekanie spoj. hmoty hĺbky nad 30mm z muriva 0-100mm,  -0,04000t   </t>
  </si>
  <si>
    <t>289905211.S</t>
  </si>
  <si>
    <t xml:space="preserve">Úprava škár po škárovaní muriva riadkového alebo kvádrového uhladením   </t>
  </si>
  <si>
    <t>25-M</t>
  </si>
  <si>
    <t xml:space="preserve">Povrchová úprava strojov a zariadení   </t>
  </si>
  <si>
    <t>250020001.S</t>
  </si>
  <si>
    <t xml:space="preserve">Čistenie oceľovou kefou pred povrchovou úpravou (stupeň očistenia Cr 3) technolog. konštrukcie tr.II.   </t>
  </si>
  <si>
    <t>319114111.S</t>
  </si>
  <si>
    <t xml:space="preserve">Osadenie prefabr. rímsy, krycej dosky, doplnkových most., konštr. z dielcov betónových, hmot. do 5t   </t>
  </si>
  <si>
    <t>593840000310.SV</t>
  </si>
  <si>
    <t xml:space="preserve">Prefabrikovaný diel IZT 63/19   </t>
  </si>
  <si>
    <t>421321228.S</t>
  </si>
  <si>
    <t xml:space="preserve">Mostné nosné konštrukcie klenbové z betónu železového tr. C 30/37   </t>
  </si>
  <si>
    <t>421352021.S</t>
  </si>
  <si>
    <t xml:space="preserve">Debnenie nosníkové vrátane debniacej dosky pre vyhotovenie debnenia mostovky doskových mostov - montáž   </t>
  </si>
  <si>
    <t>421352091.S</t>
  </si>
  <si>
    <t xml:space="preserve">Debnenie nosníkové vrátane debniacej dosky pre vyhotovenie debnenia mostovky doskových mostov - demontáž   </t>
  </si>
  <si>
    <t>421362126.S</t>
  </si>
  <si>
    <t xml:space="preserve">Výstuž doskového mosta z betonárskej ocele B500 (10505) mostných konštrukcií   </t>
  </si>
  <si>
    <t>594511111.SVR</t>
  </si>
  <si>
    <t xml:space="preserve">Dlažba z lomového kameňa do lôžka z betónu tr. C 20/25   </t>
  </si>
  <si>
    <t>599632111.S</t>
  </si>
  <si>
    <t xml:space="preserve">Vyplnenie škár dlažby z lomového kameňa cementovou maltou so zatrením   </t>
  </si>
  <si>
    <t>627471352.S</t>
  </si>
  <si>
    <t xml:space="preserve">Vyrovnanie zvisých plôch stierkou zo sanačnej malty, 1 vrstva hr. 4 mm   </t>
  </si>
  <si>
    <t>959991011.SVR</t>
  </si>
  <si>
    <t xml:space="preserve">Zošitie trhlín nad 10mm metódou dodatočne vlepovanej nerezovej helikálnej vysokopevnostnej výstuže   </t>
  </si>
  <si>
    <t>961051111.S</t>
  </si>
  <si>
    <t xml:space="preserve">Búranie mostných základov, muriva a pilierov alebo nosných konštrukcií zo železobetónu,  -2,40000t   </t>
  </si>
  <si>
    <t>966075141.S</t>
  </si>
  <si>
    <t xml:space="preserve">Odstránenie konštrukcií na mostoch kamenných alebo betónových kovového zábradlia v celku,  -0,01800t   </t>
  </si>
  <si>
    <t>971056001.S</t>
  </si>
  <si>
    <t xml:space="preserve">Jadrové vrty diamantovými korunkami do D 20 mm do stien - železobetónových -0,00001t   </t>
  </si>
  <si>
    <t>711111001.S</t>
  </si>
  <si>
    <t xml:space="preserve">Zhotovenie izolácie proti zemnej vlhkosti vodorovná náterom penetračným za studena   </t>
  </si>
  <si>
    <t>711111002.S</t>
  </si>
  <si>
    <t xml:space="preserve">Zhotovenie izolácie proti zemnej vlhkosti vodorovná asfaltovým lakom za studena   </t>
  </si>
  <si>
    <t>589370000500.SV</t>
  </si>
  <si>
    <t>919541116.S</t>
  </si>
  <si>
    <t xml:space="preserve">Zhotovenie priepustu alebo zjazdu z rúr plastových HDPE ryhovaných hrdlových alebo spojkových DN 800   </t>
  </si>
  <si>
    <t>711712014.S</t>
  </si>
  <si>
    <t xml:space="preserve">Izolácia pracovných škár utesnením napučiavacími pásmi   </t>
  </si>
  <si>
    <t>132201101.S</t>
  </si>
  <si>
    <t xml:space="preserve">Výkop ryhy do šírky 600 mm v horn.3 do 100 m3   </t>
  </si>
  <si>
    <t>211521111.S</t>
  </si>
  <si>
    <t xml:space="preserve">Výplň odvodňovacieho rebra alebo trativodu do rýh kamenivom hrubým drveným frakcie 16-125   </t>
  </si>
  <si>
    <t>212752221.S</t>
  </si>
  <si>
    <t xml:space="preserve">Montáž trativodu z drenážnych rúr PVC, DN 160, SN8, so štrkovým lôžkom v otvorenom výkope   </t>
  </si>
  <si>
    <t>286120012200.S</t>
  </si>
  <si>
    <t xml:space="preserve">Plnostenná drenážna PVC rúra DN 160, SN 8, perforovaná   </t>
  </si>
  <si>
    <t>334323137.S</t>
  </si>
  <si>
    <t xml:space="preserve">Mostné krídla a záverné stienky z betónu železového tr. C 25/30   </t>
  </si>
  <si>
    <t>334351113.S</t>
  </si>
  <si>
    <t xml:space="preserve">Debnenie mostných konštrukcií-krídiel, stien výšky do 20 m, zhotovenie   </t>
  </si>
  <si>
    <t>334351213.S</t>
  </si>
  <si>
    <t xml:space="preserve">Debnenie mostných konštrukcií-krídiel, stien výšky do 20 m, odstránenie   </t>
  </si>
  <si>
    <t>334362126.S</t>
  </si>
  <si>
    <t xml:space="preserve">Výstuž krídel a záverných stienok z betonárskej ocele B500 (10505) mostných konštrukcií   </t>
  </si>
  <si>
    <t>421321238.S</t>
  </si>
  <si>
    <t xml:space="preserve">Mostné nosné konštrukcie doskové z betónu železového tr. C 30/37   </t>
  </si>
  <si>
    <t>452318510.S</t>
  </si>
  <si>
    <t xml:space="preserve">Zaisťovací prah z betónu prostého vodostavebného melioračných kanálov s pätkami alebo bez pätiek   </t>
  </si>
  <si>
    <t>627471132.S</t>
  </si>
  <si>
    <t xml:space="preserve">Reprofilácia podhľadov sanačnou maltou, 1 vrstva hr. 20 mm   </t>
  </si>
  <si>
    <t>627471134.S</t>
  </si>
  <si>
    <t xml:space="preserve">Reprofilácia podhľadov sanačnou maltou, 2 vrstvy hr. 50 mm   </t>
  </si>
  <si>
    <t>627471152.S</t>
  </si>
  <si>
    <t xml:space="preserve">Reprofilácia stien sanačnou maltou, 1 vrstva hr. 20 mm   </t>
  </si>
  <si>
    <t>627471154.S</t>
  </si>
  <si>
    <t xml:space="preserve">Reprofilácia stien sanačnou maltou, 2 vrstvy hr. 50 mm   </t>
  </si>
  <si>
    <t>914112111.SVR</t>
  </si>
  <si>
    <t xml:space="preserve">Tabuľka z leštenej mosadze 300x420mm   </t>
  </si>
  <si>
    <t>919541111.S</t>
  </si>
  <si>
    <t xml:space="preserve">Zhotovenie priepustu alebo zjazdu z rúr plastových HDPE ryhovaných hrdlových alebo spojkových DN 300   </t>
  </si>
  <si>
    <t>286130031800.S</t>
  </si>
  <si>
    <t xml:space="preserve">Rúra HDPE na vodu PE100 PN10 SDR17 160x9,5x12 m   </t>
  </si>
  <si>
    <t>938902031.S</t>
  </si>
  <si>
    <t xml:space="preserve">Otryskanie degradovaného betónu vodou do 20 mm,  -0,02200t   </t>
  </si>
  <si>
    <t>938902032.S</t>
  </si>
  <si>
    <t xml:space="preserve">Otryskanie degradovaného betónu vodou do 50 mm,  -0,05500t   </t>
  </si>
  <si>
    <t>938902302.S</t>
  </si>
  <si>
    <t xml:space="preserve">Čistenie betónového podkladu vysokotlakovým vodným lúčom do hrúbky 1 mm - stien   </t>
  </si>
  <si>
    <t>971046016.S</t>
  </si>
  <si>
    <t xml:space="preserve">Jadrové vrty diamantovými korunkami do D 170 mm do stien - betónových, obkladov -0,00050t   </t>
  </si>
  <si>
    <t>978071211.S</t>
  </si>
  <si>
    <t xml:space="preserve">Odsekanie a odstránenie izolácie lepenkovej zvislej,  -0,07300t   </t>
  </si>
  <si>
    <t>979089412.S</t>
  </si>
  <si>
    <t xml:space="preserve">Poplatok za skladovanie - izolačné materiály a materiály obsahujúce azbest (17 06), ostatné   </t>
  </si>
  <si>
    <t>131201201.S</t>
  </si>
  <si>
    <t xml:space="preserve">Výkop zapaženej jamy v hornine 3, do 100 m3   </t>
  </si>
  <si>
    <t>938909752.S</t>
  </si>
  <si>
    <t xml:space="preserve">Čistenie priepustov strojne tlakovou vodou priemeru nad 0,5 do 1,0 m, hrúbka nánosu do 25%, -0,05888 t   </t>
  </si>
  <si>
    <t>211971110.S</t>
  </si>
  <si>
    <t xml:space="preserve">Zhotovenie opláštenia výplne z geotextílie, v ryhe alebo v záreze so stenami šikmými o skl. do 1:2,5   </t>
  </si>
  <si>
    <t>212752222</t>
  </si>
  <si>
    <t xml:space="preserve">Montáž trativodu z drenážnych rúr PVC, DN 200 mm, SN8, so štrkovým lôžkom v otvorenom výkope   </t>
  </si>
  <si>
    <t>286120012900.S</t>
  </si>
  <si>
    <t xml:space="preserve">Plnostenná drenážna PVC rúra DN 200, SN 8, bez perforácie   </t>
  </si>
  <si>
    <t>274311120.S</t>
  </si>
  <si>
    <t xml:space="preserve">Základové pásy, prahy, vence mostných konštrukcií z betónu prostého tr. C 20/25   </t>
  </si>
  <si>
    <t>274321511.S</t>
  </si>
  <si>
    <t xml:space="preserve">Betón základových pásov, železový (bez výstuže), tr. C 30/37   </t>
  </si>
  <si>
    <t>274361821.S</t>
  </si>
  <si>
    <t xml:space="preserve">Výstuž základových pásov z ocele B500 (10505)   </t>
  </si>
  <si>
    <t>451315135.S</t>
  </si>
  <si>
    <t xml:space="preserve">Podkladová alebo výplňová vrstva z betónu tr. C 16/20 hr. do 200 mm   </t>
  </si>
  <si>
    <t>464571123.S</t>
  </si>
  <si>
    <t xml:space="preserve">Pohádzka dna alebo svahov akejkoľvek hrúbky z kameniva ťaženého hrubého, zrnitosti od 16-63 do 32-63 mm drveného   </t>
  </si>
  <si>
    <t xml:space="preserve">Dlažba z lomového kameňa do lôžka z betónu tr. C 16/20   </t>
  </si>
  <si>
    <t>599141111.SVR</t>
  </si>
  <si>
    <t xml:space="preserve">Vyplnenie škári akejkoľvek hrúbky asfaltovou zálievkou   </t>
  </si>
  <si>
    <t>931994106.S</t>
  </si>
  <si>
    <t xml:space="preserve">Tesnenie dilatačnej škáry betónovej konštrukcia vnútorným pásom "waterstop"   </t>
  </si>
  <si>
    <t>711113001.S</t>
  </si>
  <si>
    <t xml:space="preserve">Zhotovenie  izolácie proti zemnej vlhkosti podhľadov penetračným náterom za studena   </t>
  </si>
  <si>
    <t>711113002.S</t>
  </si>
  <si>
    <t xml:space="preserve">Zhotovenie  izolácie proti zemnej vlhkosti podhľadov asfaltovým lakom za studena   </t>
  </si>
  <si>
    <t>627471232.S</t>
  </si>
  <si>
    <t xml:space="preserve">Reprofilácia podláh a mostovky sanačnou maltou, 2 vrstvy hr. 20 mm   </t>
  </si>
  <si>
    <t>627471252.S</t>
  </si>
  <si>
    <t xml:space="preserve">Vyrovnanie mostovky sanačnou maltou, 2 vrstvy hr. 50 mm   </t>
  </si>
  <si>
    <t>919795117</t>
  </si>
  <si>
    <t xml:space="preserve">Zhotovenie vrstvy z antivibračnej rohože na upravenom povrchu v sklone do 1 : 5    
   </t>
  </si>
  <si>
    <t>2725572010</t>
  </si>
  <si>
    <t xml:space="preserve">Antivibračná rohož podštrková hr. 19mm s geotextíliou   </t>
  </si>
  <si>
    <t>273362512.S</t>
  </si>
  <si>
    <t xml:space="preserve">Dodatočné vystužovanie betónových konštrukcií betonárskou oceľovou chemickou injektážnou kotvou VME, D 12 mm -0.00001t   </t>
  </si>
  <si>
    <t>589510002400.S</t>
  </si>
  <si>
    <t xml:space="preserve">Výstuž do betónu z ocele 10 505 (B500) D 12 mm   </t>
  </si>
  <si>
    <t>212752252</t>
  </si>
  <si>
    <t xml:space="preserve">Montáž tvaroviek PVC na potrubie z drenážných rúr DN 150 mm   </t>
  </si>
  <si>
    <t>286520007900.S</t>
  </si>
  <si>
    <t xml:space="preserve">Koleno obojstranné PVC, DN 150x15°, 30°, 45°, 90° pre drenážny systém   </t>
  </si>
  <si>
    <t>231943112.S</t>
  </si>
  <si>
    <t xml:space="preserve">Steny baranené z oceľových štetovníc z terénu nastraženie pri dĺžke štetovníc nad 10 m   </t>
  </si>
  <si>
    <t>231943213.S</t>
  </si>
  <si>
    <t xml:space="preserve">Steny baranené z oceľových štetovníc z terénu zabaranenie na dĺžku nad 10 m   </t>
  </si>
  <si>
    <t>237941121.S</t>
  </si>
  <si>
    <t xml:space="preserve">Vytiahnutie štetovnicových stien z oceľových štetovníc zabaranených do 2 rokov, nad 10m   </t>
  </si>
  <si>
    <t>273362510.S</t>
  </si>
  <si>
    <t xml:space="preserve">Dodatočné vystužovanie betónových konštrukcií betonárskou oceľovou chemickou injektážnou kotvou VME, D 10 mm -0.00001t   </t>
  </si>
  <si>
    <t>589510002300.S</t>
  </si>
  <si>
    <t xml:space="preserve">Výstuž do betónu z ocele 10 505 (B500) D 10 mm   </t>
  </si>
  <si>
    <t>3462711211VR</t>
  </si>
  <si>
    <t xml:space="preserve">Prímurovky izolačné a ochranné z bet.tvárnic PT7   </t>
  </si>
  <si>
    <t>877325018</t>
  </si>
  <si>
    <t xml:space="preserve">Montáž tvarovky kanalizačného potrubia z PE 100 zváranej natupo D 160 mm   </t>
  </si>
  <si>
    <t>28653007480VR</t>
  </si>
  <si>
    <t xml:space="preserve">T- kus násuvné hrdlo z dvoch strán DN 150/150   </t>
  </si>
  <si>
    <t>925942112.SVR</t>
  </si>
  <si>
    <t xml:space="preserve">Montáž nerezového plechu hr. 5mm   </t>
  </si>
  <si>
    <t>136110035400.SVR</t>
  </si>
  <si>
    <t xml:space="preserve">Plech nerezový hr. 5  mm z ocele A2   </t>
  </si>
  <si>
    <t>931994132.S</t>
  </si>
  <si>
    <t xml:space="preserve">Tesnenie dilatačnej škáry betónovej konštrukcia silikónovým tmelom do pl. 4,0 cm2   </t>
  </si>
  <si>
    <t>931994142.SVR</t>
  </si>
  <si>
    <t xml:space="preserve">Prichytenie izolačného súvrstvia polyuretanovým tmelom   </t>
  </si>
  <si>
    <t>931994151.SVR</t>
  </si>
  <si>
    <t xml:space="preserve">Tesnenie škáry betónovej konštrukcia škárovým silikónovým profilom   </t>
  </si>
  <si>
    <t>936171121.S</t>
  </si>
  <si>
    <t xml:space="preserve">Osadenie kovových doplnkov mostného vybavenia - svorníkov a skrutiek s maticou do otvorov   </t>
  </si>
  <si>
    <t>290031</t>
  </si>
  <si>
    <t xml:space="preserve">Upevňovacia skrutka HUS-HR 8x75 25/15/-   </t>
  </si>
  <si>
    <t>941955001.S</t>
  </si>
  <si>
    <t xml:space="preserve">Lešenie ľahké pracovné pomocné, s výškou lešeňovej podlahy do 1,20 m   </t>
  </si>
  <si>
    <t>971055046.S</t>
  </si>
  <si>
    <t xml:space="preserve">Rezanie konštrukcií zo železobetónu hr. panelu 500 mm stenovou pílou -0,06000t   </t>
  </si>
  <si>
    <t>971056018.S</t>
  </si>
  <si>
    <t xml:space="preserve">Jadrové vrty diamantovými korunkami do D 200 mm do stien - železobetónových -0,00075t   </t>
  </si>
  <si>
    <t>972056018.S</t>
  </si>
  <si>
    <t xml:space="preserve">Jadrové vrty diamantovými korunkami do D 200 mm do stropov - železobetónových -0,00075t   </t>
  </si>
  <si>
    <t>585520011600</t>
  </si>
  <si>
    <t xml:space="preserve">Podkladový náter pre povrchovú úpravu, napr. Sika Primer 3N   </t>
  </si>
  <si>
    <t>711132102.S</t>
  </si>
  <si>
    <t xml:space="preserve">Zhotovenie geotextílie alebo tkaniny na plochu zvislú   </t>
  </si>
  <si>
    <t>711133010.S</t>
  </si>
  <si>
    <t xml:space="preserve">Zhotovenie izolácie proti zemnej vlhkosti PVC fóliou položenou voľne na zvislej ploche so zvarením spoju   </t>
  </si>
  <si>
    <t>998777101</t>
  </si>
  <si>
    <t xml:space="preserve">Presun hmôt pre podlahy syntetické v objektoch výšky do 6 m   </t>
  </si>
  <si>
    <t>115001105.S</t>
  </si>
  <si>
    <t xml:space="preserve">Odvedenie vody potrubím pri priemere potrubia DN nad 300 do 600   </t>
  </si>
  <si>
    <t>131201102.S</t>
  </si>
  <si>
    <t xml:space="preserve">Výkop nezapaženej jamy v hornine 3, nad 100 do 1000 m3   </t>
  </si>
  <si>
    <t>2127522VR</t>
  </si>
  <si>
    <t xml:space="preserve">Montáž trativodu z drenážnych rúr PVC, DN 100 mm, bez lôžka v otvorenom výkope   </t>
  </si>
  <si>
    <t>286120012200.SVR</t>
  </si>
  <si>
    <t xml:space="preserve">Plnostenná drenážna PVC rúra DN 100, SN 8, čiastočne perforovaná   </t>
  </si>
  <si>
    <t>286520007500.S</t>
  </si>
  <si>
    <t xml:space="preserve">Koleno obojstranné PVC, DN 100x15°, 30°, 45°, 90° pre drenážny systém   </t>
  </si>
  <si>
    <t>311101212.S</t>
  </si>
  <si>
    <t xml:space="preserve">Vytvorenie prestupov v múroch z betónu a železobetónu vložkami s vonkajšou prierezovou plochou nad 0,02-0,05 m2   </t>
  </si>
  <si>
    <t>286110015200.S</t>
  </si>
  <si>
    <t xml:space="preserve">Flexibilná drenážna PVC-U rúra DN 160, perforovaná   </t>
  </si>
  <si>
    <t>3889931VR</t>
  </si>
  <si>
    <t xml:space="preserve">Rúrky telesa rúrkoveho kábelovodu z tvrdého PVC DN 150 v otvorenom výkope   </t>
  </si>
  <si>
    <t>1383100070VR</t>
  </si>
  <si>
    <t>4513151VR</t>
  </si>
  <si>
    <t xml:space="preserve">Podkladná vrstva mostných stavieb z betónu prostého tr. C 20/25 vo vrstve do 100 mm   </t>
  </si>
  <si>
    <t xml:space="preserve">Plastmalta, dodávka+montáž, hr. podľa PD   </t>
  </si>
  <si>
    <t>458311121.S</t>
  </si>
  <si>
    <t xml:space="preserve">Výplňové klíny za oporou z betónu prostého tr. C 8/10 hutneného po vrstvách   </t>
  </si>
  <si>
    <t>465513157.S2VR</t>
  </si>
  <si>
    <t xml:space="preserve">Dlažba svahu pri oporách z upraveného lomového kameňa hr. 200 mm s vyškárovaním cementovou maltou, do lôžka C 20/25 hr. 150 mm   </t>
  </si>
  <si>
    <t>594511111.S1VR</t>
  </si>
  <si>
    <t xml:space="preserve">Dlažba z lomového kameňa hr. 100 mm, do lôžka z betónu tr. C 20/25   </t>
  </si>
  <si>
    <t>6226613VR</t>
  </si>
  <si>
    <t xml:space="preserve">Ochranná cementová malta s odolnostou voči hydraulickému oteru   </t>
  </si>
  <si>
    <t>627471171.S</t>
  </si>
  <si>
    <t xml:space="preserve">Reprofilácia spojenia mostíka stien a podhľadov sanačnou maltou, 1 vrstva hr. 1 mm   </t>
  </si>
  <si>
    <t>931992121.S</t>
  </si>
  <si>
    <t xml:space="preserve">Výplň dilatačných škár z extrudovaného polystyrénu hr. 20 mm   </t>
  </si>
  <si>
    <t>931994102.S</t>
  </si>
  <si>
    <t xml:space="preserve">Tesnenie dilatačnej škáry betónovej konštrukcie povrchovým pásom "waterstop"   </t>
  </si>
  <si>
    <t>931994172.S</t>
  </si>
  <si>
    <t xml:space="preserve">Tesnenie dilatačnej škáry betónovej konštrukcie bitumenovým a asfaltovým izolačným pásom š. do 500 mm   </t>
  </si>
  <si>
    <t>935112211.SVR</t>
  </si>
  <si>
    <t xml:space="preserve">Osadenie priekop. žľabu z betón. priekopových tvárnic šírky 500- 800 mm do betónu C 20/25   </t>
  </si>
  <si>
    <t>935112311.SVR</t>
  </si>
  <si>
    <t xml:space="preserve">Osadenie priekop. žľabu z betón. priekopových tvárnic šírky 800- 1200 mm do betónu C 20/25   </t>
  </si>
  <si>
    <t>592270000400.S</t>
  </si>
  <si>
    <t xml:space="preserve">Tvárnica priekopová TBM 51-30, rozmer 1125x300 mm   </t>
  </si>
  <si>
    <t>948511111.S</t>
  </si>
  <si>
    <t xml:space="preserve">Podperné skruže dočasné z dreva - výroba vzopätia oblúka alebo klenby   </t>
  </si>
  <si>
    <t>948511112.S</t>
  </si>
  <si>
    <t xml:space="preserve">Podperné skruže dočasné z dreva - montáž vzopätia oblúka alebo klenby   </t>
  </si>
  <si>
    <t>948511122.S</t>
  </si>
  <si>
    <t xml:space="preserve">Podperné skruže dočasné z dreva - demontáž vzopätia oblúka alebo klenby   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</si>
  <si>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</si>
  <si>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</si>
  <si>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</si>
  <si>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</si>
  <si>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961041211.S</t>
  </si>
  <si>
    <t xml:space="preserve">Búranie mostných základov, muriva a pilierov alebo nosných konštrukcií z prost.,betónu,  -2,20000t   </t>
  </si>
  <si>
    <t>966043121.S</t>
  </si>
  <si>
    <t xml:space="preserve">Vybúranie častí ríms z prostého betónu vyložených do 250 mm hr. do 150 mm,  -0,05300t   </t>
  </si>
  <si>
    <t>SO 05.8 - Most v km 82,058</t>
  </si>
  <si>
    <t>622481121.S</t>
  </si>
  <si>
    <t xml:space="preserve">Potiahnutie vonkajších stien pletivom TAHOKOV v ploche alebo v pruhoch bez nástrelov   </t>
  </si>
  <si>
    <t>895970103.S</t>
  </si>
  <si>
    <t xml:space="preserve">Montáž filtračnej šachty k systému vsakovacích blokov 600 mm do výšky 2m s plastovým poklopom   </t>
  </si>
  <si>
    <t>286610047700</t>
  </si>
  <si>
    <t xml:space="preserve">Filtračno-usadzovacia šachta AFS250 s poklopom, DN 1000, výška 2 m, EKODREN   </t>
  </si>
  <si>
    <t>944944101.S</t>
  </si>
  <si>
    <t xml:space="preserve">Záchytná sieť umiestnená max. 6 m pod chránenou úrovňou zo sietí z umelých vlákien alebo oceľ. drôtov   </t>
  </si>
  <si>
    <t>971056012.S</t>
  </si>
  <si>
    <t xml:space="preserve">Jadrové vrty diamantovými korunkami do D 130 mm do stien - železobetónových -0,00032t   </t>
  </si>
  <si>
    <t>589510002900.S</t>
  </si>
  <si>
    <t xml:space="preserve">Výstuž do betónu z ocele 10 505 (B500) D 20 mm   </t>
  </si>
  <si>
    <t>421941151.S</t>
  </si>
  <si>
    <t xml:space="preserve">Demontáž plechových podláh s odsunom materiálu mimo objektu mosta,  -0,06010t   </t>
  </si>
  <si>
    <t>521271214.S</t>
  </si>
  <si>
    <t xml:space="preserve">Zhotov. mostnice na železn. mostoch z tvrdého dreva v oblúku pri prevýšení nad 75 mm s jedným klinom   </t>
  </si>
  <si>
    <t>608150000100.S</t>
  </si>
  <si>
    <t xml:space="preserve">Mostnica drevená buková, impregnovaná olejom 215 kg/m3   </t>
  </si>
  <si>
    <t>521271215.S</t>
  </si>
  <si>
    <t xml:space="preserve">Zhotov. mostnice na železn. mostoch z tvrdého dreva pri rekonštrukcii mostného objektu   </t>
  </si>
  <si>
    <t>521272215.S</t>
  </si>
  <si>
    <t xml:space="preserve">Demontáž mostnice s odsunom hmôt mimo objektu mosta so zriadením pomocnej montáž. lávky,  -0,16600t   </t>
  </si>
  <si>
    <t xml:space="preserve">Chemická kotva s kotevným svorníkom tesnená chemickou ampulkou do betónu, ŽB, kameňa, s vyvŕtaním otvoru M30/70/800 mm   </t>
  </si>
  <si>
    <t>971056004.S</t>
  </si>
  <si>
    <t xml:space="preserve">Jadrové vrty diamantovými korunkami do D 50 mm do stien - železobetónových -0,00005t   </t>
  </si>
  <si>
    <t>979091195.S</t>
  </si>
  <si>
    <t xml:space="preserve">Doprava vybúraných hmôt vodorovné premiestnenie vybúraných hmôt. Príplatok k cene za sťažené práce pri rekonštrukciách   </t>
  </si>
  <si>
    <t>979094111.S</t>
  </si>
  <si>
    <t xml:space="preserve">Nakladanie alebo prekladanie vybúraných hmôt alebo konštrukcií   </t>
  </si>
  <si>
    <t>767995108.S</t>
  </si>
  <si>
    <t xml:space="preserve">Montáž ostatných atypických kovových stavebných doplnkových konštrukcií nad 500 kg   </t>
  </si>
  <si>
    <t>154410001602</t>
  </si>
  <si>
    <t xml:space="preserve">Kotviaci materiál   </t>
  </si>
  <si>
    <t>113105111.S</t>
  </si>
  <si>
    <t xml:space="preserve">Rozoberanie dlažby z lomového kameňa, kladených na sucho,  -0,48000t   </t>
  </si>
  <si>
    <t>122101101.S</t>
  </si>
  <si>
    <t xml:space="preserve">Odkopávka a prekopávka nezapažená v horninách 1-2 do 100 m3   </t>
  </si>
  <si>
    <t>317321117.S</t>
  </si>
  <si>
    <t xml:space="preserve">Mostové rímsy z betónu železového triedy C 25/30   </t>
  </si>
  <si>
    <t>465513157.S0VR</t>
  </si>
  <si>
    <t xml:space="preserve">Dlažba svahu pri oporách z upraveného lomového žulového kameňa LK 20 do lôžka C 20/25 plochy nad 10 m2   </t>
  </si>
  <si>
    <t>465513157.S1VR</t>
  </si>
  <si>
    <t xml:space="preserve">Dlažba svahu pri oporách z vyzískaného materiálu do lôžka C 20/25 plochy nad 10 m2   </t>
  </si>
  <si>
    <t>627455111.S</t>
  </si>
  <si>
    <t xml:space="preserve">Škárovanie starého muriva z lomového kameňa, so škárovaním do hĺbky 80 mm   </t>
  </si>
  <si>
    <t>216904113.S</t>
  </si>
  <si>
    <t xml:space="preserve">Očistenie plôch tlakovou vodou L líca klenieb   </t>
  </si>
  <si>
    <t>286130034300.S</t>
  </si>
  <si>
    <t xml:space="preserve">Rúra HDPE na vodu PE100 PN16 SDR11 160x14,6x12 m   </t>
  </si>
  <si>
    <t>971046011.S</t>
  </si>
  <si>
    <t xml:space="preserve">Jadrové vrty diamantovými korunkami do D 120 mm do stien - betónových, obkladov -0,00025t   </t>
  </si>
  <si>
    <t>162501132.S</t>
  </si>
  <si>
    <t xml:space="preserve">Vodorovné premiestnenie výkopku po nespevnenej ceste z horniny tr.1-4, nad 100 do 1000 m3 na vzdialenosť do 3000 m   </t>
  </si>
  <si>
    <t>162501133.S</t>
  </si>
  <si>
    <t xml:space="preserve">Vodorovné premiestnenie výkopku po nespevnenej ceste z horniny tr.1-4, nad 100 do 1000 m3, príplatok k cene za každých ďalšich a začatých 1000 m   </t>
  </si>
  <si>
    <t xml:space="preserve">SO 07 - Ukoľajnenie </t>
  </si>
  <si>
    <t xml:space="preserve">Vodiče   </t>
  </si>
  <si>
    <t>259011</t>
  </si>
  <si>
    <t xml:space="preserve">mont_Izolovaný zvod od bleskoistky na stož. T, BP   </t>
  </si>
  <si>
    <t>259011003</t>
  </si>
  <si>
    <t xml:space="preserve">JS 90-11/BP/R/4 - Izolovaný zvod od bleskoistky na BP 9,5-11,5   </t>
  </si>
  <si>
    <t>259031</t>
  </si>
  <si>
    <t xml:space="preserve">mont_Ukoľajnenie s prierazkou T, P, 2T, BP, DS, OK - 1 vodič   </t>
  </si>
  <si>
    <t>259031002</t>
  </si>
  <si>
    <t xml:space="preserve">JS 90-31/II/1 - Ukoľajnenie T, 2T, 2TB s prierazkou 1 vodič   </t>
  </si>
  <si>
    <t>259031005</t>
  </si>
  <si>
    <t xml:space="preserve">JS 90-33/1 - Ukoľajnenie BP, DS s prierazkou 1 vodič   </t>
  </si>
  <si>
    <t>259031007</t>
  </si>
  <si>
    <t xml:space="preserve">JS 90-36/II/1 - Ukoľajnenie s prierazkou oceľ. konštr. trubk. 1 vodič   </t>
  </si>
  <si>
    <t>259032</t>
  </si>
  <si>
    <t xml:space="preserve">mont_Ukoľajnenie s prierazkou T, P, 2T, BP, DS, OK - 2 vodiče   </t>
  </si>
  <si>
    <t>259032002</t>
  </si>
  <si>
    <t xml:space="preserve">JS 90-31/II/2 - Ukoľajnenie T, 2T, 2TB s prierazkou 2 vodiče   </t>
  </si>
  <si>
    <t>259032007</t>
  </si>
  <si>
    <t xml:space="preserve">JS 90-36/II/2 - Ukoľajnenie s prierazkou oceľ. konštr. trubk. 2 vodiče   </t>
  </si>
  <si>
    <t>259041</t>
  </si>
  <si>
    <t xml:space="preserve">mont_Uzemnenie zemniacou doskou stožiar T, P, BP, DS   </t>
  </si>
  <si>
    <t>259041004</t>
  </si>
  <si>
    <t xml:space="preserve">JS 90-42 - Uzemnenie BP, DS - zemniacou doskou   </t>
  </si>
  <si>
    <t>259902</t>
  </si>
  <si>
    <t xml:space="preserve">mont_Pospojovanie oceľových konštrukcií ukoľaj. lanom   </t>
  </si>
  <si>
    <t>25990202</t>
  </si>
  <si>
    <t xml:space="preserve">Prepojovacie lano v izolácii Fe pr. 20   </t>
  </si>
  <si>
    <t>25990203</t>
  </si>
  <si>
    <t xml:space="preserve">Pripojenie lana na konštrukciu (JŽ pr. 114)   </t>
  </si>
  <si>
    <t xml:space="preserve">Demontáže trakčného vedenia   </t>
  </si>
  <si>
    <t>131950280</t>
  </si>
  <si>
    <t xml:space="preserve">Dem_Ukoľajnenie konštrukcií a stožiarov   </t>
  </si>
  <si>
    <t xml:space="preserve">Základy   </t>
  </si>
  <si>
    <t>100010</t>
  </si>
  <si>
    <t xml:space="preserve">mont_Hĺbený základ vr. geodet. bodu, vytýčenia a sondy, zem 2-4   </t>
  </si>
  <si>
    <t>100010001</t>
  </si>
  <si>
    <t xml:space="preserve">betón C25/30 - Materiál hĺbeného základu - (betón bez výstuže a svorníkov)   </t>
  </si>
  <si>
    <t>100010011</t>
  </si>
  <si>
    <t xml:space="preserve">súčasť Y83/1500 - Výstuž prídavná, priemer 20 mm, rozvinutá dĺžka 1800 mm   </t>
  </si>
  <si>
    <t>100010012</t>
  </si>
  <si>
    <t xml:space="preserve">súčasť Y83/2000 - Výstuž prídavná, priemer 20 mm, rozvinutá dĺžka 2300 mm   </t>
  </si>
  <si>
    <t>100010013</t>
  </si>
  <si>
    <t xml:space="preserve">súčasť Y83/2500 - Výstuž prídavná, priemer 20 mm, rozvinutá dĺžka 2800 mm   </t>
  </si>
  <si>
    <t>100010014</t>
  </si>
  <si>
    <t xml:space="preserve">súčasť Y83/3000 - Výstuž prídavná, priemer 20 mm, rozvinutá dĺžka 3300 mm   </t>
  </si>
  <si>
    <t>100010016</t>
  </si>
  <si>
    <t xml:space="preserve">súčasť Y88/J - Výstuž pozdĺžna 10 zvislých prútov modul J   </t>
  </si>
  <si>
    <t>100010017</t>
  </si>
  <si>
    <t xml:space="preserve">súčasť Y88/K - Výstuž pozdĺžna 10 zvislých prútov modul K   </t>
  </si>
  <si>
    <t>100010022</t>
  </si>
  <si>
    <t xml:space="preserve">súčasť Y61 - Svorník kotevný - M 36/2500   </t>
  </si>
  <si>
    <t>100010023</t>
  </si>
  <si>
    <t xml:space="preserve">súčasť Y62 - Svorník kotevný - M 42/2500   </t>
  </si>
  <si>
    <t>100010026</t>
  </si>
  <si>
    <t xml:space="preserve">súčasť Y66 - Svorníkový kôš - rozteč 400 x 400 KS36   </t>
  </si>
  <si>
    <t>100010030</t>
  </si>
  <si>
    <t xml:space="preserve">súčasť Y30 - Korugovaná rúra priemer 400 mm pre utopený základ - 1m   </t>
  </si>
  <si>
    <t>100111</t>
  </si>
  <si>
    <t xml:space="preserve">mont_Kotevný stĺpik   </t>
  </si>
  <si>
    <t>100111004</t>
  </si>
  <si>
    <t xml:space="preserve">súčasť Y72/1 - Stĺpik kotevný veľký I300/3000   </t>
  </si>
  <si>
    <t>110260401</t>
  </si>
  <si>
    <t xml:space="preserve">mont_Čerpanie vody   </t>
  </si>
  <si>
    <t>110600001</t>
  </si>
  <si>
    <t xml:space="preserve">mont_Odvoz zeminy do 1 km   </t>
  </si>
  <si>
    <t>110600002</t>
  </si>
  <si>
    <t xml:space="preserve">mont_Odvoz zeminy za každý ďalší km   </t>
  </si>
  <si>
    <t>m3 x km</t>
  </si>
  <si>
    <t>690001</t>
  </si>
  <si>
    <t xml:space="preserve">mont_Úprava káblov pri základoch TV   </t>
  </si>
  <si>
    <t>690001001</t>
  </si>
  <si>
    <t xml:space="preserve">Materiál pre úpravu káblov   </t>
  </si>
  <si>
    <t xml:space="preserve">Stožiare   </t>
  </si>
  <si>
    <t>250102</t>
  </si>
  <si>
    <t xml:space="preserve">mont_Stožiar - T, TB   </t>
  </si>
  <si>
    <t>250102052</t>
  </si>
  <si>
    <t xml:space="preserve">súčasť Z19/IV/12.5 - Stožiar oceľový trubkový T 324/12,5   </t>
  </si>
  <si>
    <t>250103</t>
  </si>
  <si>
    <t xml:space="preserve">mont_Stožiar - TS, TSI, TBS, TBSI, DS   </t>
  </si>
  <si>
    <t>250103055</t>
  </si>
  <si>
    <t xml:space="preserve">súčasť Z19/II/14.0 - Stožiar TS 324/14,0 pätka pre svorníky na 324   </t>
  </si>
  <si>
    <t>250103165</t>
  </si>
  <si>
    <t xml:space="preserve">súčasť Z32/I/7.0 - Stožiar plochý priehradový DS 12/7,0   </t>
  </si>
  <si>
    <t>250103167</t>
  </si>
  <si>
    <t xml:space="preserve">súčasť Z32/I/8.0 - Stožiar plochý priehradový DS 12/8,0   </t>
  </si>
  <si>
    <t>250103180</t>
  </si>
  <si>
    <t xml:space="preserve">súčasť Z34/I/8.0 - Stožiar plochý priehradový DS 14/8,0   </t>
  </si>
  <si>
    <t>250103181</t>
  </si>
  <si>
    <t xml:space="preserve">súčasť Z34/I/8.5 - Stožiar plochý priehradový DS 14/8,5   </t>
  </si>
  <si>
    <t>250103182</t>
  </si>
  <si>
    <t xml:space="preserve">súčasť Z34/I/9.0 - Stožiar plochý priehradový DS 14/9,0   </t>
  </si>
  <si>
    <t>250103183</t>
  </si>
  <si>
    <t xml:space="preserve">súčasť Z34/I/9.5 - Stožiar plochý priehradový DS 14/9,5   </t>
  </si>
  <si>
    <t>250103184</t>
  </si>
  <si>
    <t xml:space="preserve">súčasť Z34/I/10.0 - Stožiar plochý priehradový DS 14/10,0   </t>
  </si>
  <si>
    <t>250103185</t>
  </si>
  <si>
    <t xml:space="preserve">súčasť Z34/I/10.5 - Stožiar plochý priehradový DS 14/10,5   </t>
  </si>
  <si>
    <t>250103186</t>
  </si>
  <si>
    <t xml:space="preserve">súčasť Z34/I/11.0 - Stožiar plochý priehradový DS 14/11,0   </t>
  </si>
  <si>
    <t>250103196</t>
  </si>
  <si>
    <t xml:space="preserve">súčasť Z36/I/9.5 - Stožiar plochý priehradový DS 16/9,5   </t>
  </si>
  <si>
    <t>250103198</t>
  </si>
  <si>
    <t xml:space="preserve">súčasť Z36/I/10.5 - Stožiar plochý priehradový DS 16/10,5   </t>
  </si>
  <si>
    <t>250103199</t>
  </si>
  <si>
    <t xml:space="preserve">súčasť Z36/I/11.0 - Stožiar plochý priehradový DS 16/11,0   </t>
  </si>
  <si>
    <t>250103200</t>
  </si>
  <si>
    <t xml:space="preserve">súčasť Z36/I/11.5 - Stožiar plochý priehradový DS 16/11,5   </t>
  </si>
  <si>
    <t>250111</t>
  </si>
  <si>
    <t xml:space="preserve">mont_Stožiar - BP vrátane podliatia   </t>
  </si>
  <si>
    <t>250111004</t>
  </si>
  <si>
    <t xml:space="preserve">súčasť Z50/4/9.0 - BP 4 9,0 m 600 x 800 90/10   </t>
  </si>
  <si>
    <t>250111006</t>
  </si>
  <si>
    <t xml:space="preserve">súčasť Z50/6/9.0 - BP 6 9,0 m 800 x 1000 90/10   </t>
  </si>
  <si>
    <t>250111013</t>
  </si>
  <si>
    <t xml:space="preserve">súčasť Z51/4/10.0 - BP 14 10,0 m 600 x 800 90/10   </t>
  </si>
  <si>
    <t>250111018</t>
  </si>
  <si>
    <t xml:space="preserve">súčasť Z51/9/10.0 - BP 19 10,0 m 800 x 1000 100/12   </t>
  </si>
  <si>
    <t>250111022</t>
  </si>
  <si>
    <t xml:space="preserve">súčasť Z52/4/11.0 - BP 24 11,0 m 600 x 800 90/10   </t>
  </si>
  <si>
    <t>250111024</t>
  </si>
  <si>
    <t xml:space="preserve">súčasť Z52/6/11.0 - BP 26 11,0 m 800 x 1000 90/10   </t>
  </si>
  <si>
    <t>250111025</t>
  </si>
  <si>
    <t xml:space="preserve">súčasť Z52/7/11.0 - BP 27 11,0 m 800 x 1000 100/12   </t>
  </si>
  <si>
    <t>250121</t>
  </si>
  <si>
    <t xml:space="preserve">mont_Jednostranné pripevnenie brvna na T, 2T, BP   </t>
  </si>
  <si>
    <t>250121001</t>
  </si>
  <si>
    <t xml:space="preserve">súčasť Z82 - Brvno typ 23 L   </t>
  </si>
  <si>
    <t>250121002</t>
  </si>
  <si>
    <t xml:space="preserve">JS 80-1 + ukonč. A - 23L jednostranné pripevnenie s ukončením A na 1T   </t>
  </si>
  <si>
    <t>250141</t>
  </si>
  <si>
    <t xml:space="preserve">mont_Jednostranné pripevnenie závesu brvna na T, 2T, BP   </t>
  </si>
  <si>
    <t>250141001</t>
  </si>
  <si>
    <t xml:space="preserve">JS 80-2 záves - Pripevnenie jednostranného závesu brvna na 1T   </t>
  </si>
  <si>
    <t>250300</t>
  </si>
  <si>
    <t xml:space="preserve">mont_Príplatok za montáž brán nad jestvujúcim TV   </t>
  </si>
  <si>
    <t>250201</t>
  </si>
  <si>
    <t xml:space="preserve">mont_Oceľové konštrukcie neštandardné   </t>
  </si>
  <si>
    <t>250201001</t>
  </si>
  <si>
    <t xml:space="preserve">Oceľová konštrukcia netypová s povrchovou úpravou   </t>
  </si>
  <si>
    <t>250210</t>
  </si>
  <si>
    <t xml:space="preserve">mont_Upevnenie konzol stredové   </t>
  </si>
  <si>
    <t>250210002</t>
  </si>
  <si>
    <t xml:space="preserve">JS 80-31/T - Stredové upevnenie konzoly na T   </t>
  </si>
  <si>
    <t>250210003</t>
  </si>
  <si>
    <t xml:space="preserve">JS 80-37/BP - Stredové upevnenie konzoly na BP   </t>
  </si>
  <si>
    <t>250210004</t>
  </si>
  <si>
    <t xml:space="preserve">JS 80-37/DS - Stredové upevnenie konzoly na DS   </t>
  </si>
  <si>
    <t>250220</t>
  </si>
  <si>
    <t xml:space="preserve">mont_Upevnenie konzoly stranové   </t>
  </si>
  <si>
    <t>250220009</t>
  </si>
  <si>
    <t xml:space="preserve">JS 80-39 - Stranové upevnenie 2 konzol na BP   </t>
  </si>
  <si>
    <t>250318</t>
  </si>
  <si>
    <t xml:space="preserve">mont_Bočný držiak na lane 35 Bz   </t>
  </si>
  <si>
    <t>250318008</t>
  </si>
  <si>
    <t xml:space="preserve">0319/1250 - Bočný držiak 1250 mm - na lane 35 Bz   </t>
  </si>
  <si>
    <t>250605</t>
  </si>
  <si>
    <t xml:space="preserve">mont_Výmena izolátorov v ramene TV   </t>
  </si>
  <si>
    <t>250605004</t>
  </si>
  <si>
    <t xml:space="preserve">0635/F - Izolátor v ramene O 38 - 44,5 mm   </t>
  </si>
  <si>
    <t>251110</t>
  </si>
  <si>
    <t xml:space="preserve">mont_Záves na konzole   </t>
  </si>
  <si>
    <t>251110005</t>
  </si>
  <si>
    <t xml:space="preserve">JS 13,14-1B110 - Záves na konzole zjazdný vonku 1 BD, PB   </t>
  </si>
  <si>
    <t>251110006</t>
  </si>
  <si>
    <t xml:space="preserve">JS 13,14-1B310 - Záves na konzole zjazdný vonku 1 BD, PB   </t>
  </si>
  <si>
    <t>251110008</t>
  </si>
  <si>
    <t xml:space="preserve">JS 13,14-1B830 - Záves na konzole zjazdný vonku 1 BD, PB   </t>
  </si>
  <si>
    <t>251110009</t>
  </si>
  <si>
    <t xml:space="preserve">JS 13,14-2A110 - Záves na konzole zjazdný vnútri 1 BD, PB   </t>
  </si>
  <si>
    <t>251110010</t>
  </si>
  <si>
    <t xml:space="preserve">JS 13,14-2A210 - Záves na konzole zjazdný vnútri 1 BD, PB   </t>
  </si>
  <si>
    <t>251110012</t>
  </si>
  <si>
    <t xml:space="preserve">JS 13,14-2A630 - Záves na konzole zjazdný vnútri 1 BD, PB   </t>
  </si>
  <si>
    <t>251110014</t>
  </si>
  <si>
    <t xml:space="preserve">JS 13,14-2B310 - Záves na konzole zjazdný vonku 1 BD, PB   </t>
  </si>
  <si>
    <t>251110017</t>
  </si>
  <si>
    <t xml:space="preserve">JS 13,14-3A210 - Záves na konzole zjazdný vnútri 1 BD, PB   </t>
  </si>
  <si>
    <t>251110029</t>
  </si>
  <si>
    <t xml:space="preserve">JS 13,14-1A12II - Záves na konzole nezjazdný vnútri rovnobežný   </t>
  </si>
  <si>
    <t>251110031</t>
  </si>
  <si>
    <t xml:space="preserve">JS 13,14-1B12II - Záves na konzole nezjazdný vonku rovnobežný   </t>
  </si>
  <si>
    <t>251110033</t>
  </si>
  <si>
    <t xml:space="preserve">JS 13,14-3A22II - Záves na konzole nezjazdný vnútri rovnobežný   </t>
  </si>
  <si>
    <t>251110034</t>
  </si>
  <si>
    <t xml:space="preserve">JS 13,14-3A22X - Záves na konzole nezjazdný vnútri krížený   </t>
  </si>
  <si>
    <t>251110039</t>
  </si>
  <si>
    <t xml:space="preserve">JS 13,14-3B24II - Záves na konzole nezjazdný vonku rovnobežný   </t>
  </si>
  <si>
    <t>251110040</t>
  </si>
  <si>
    <t xml:space="preserve">JS 13,14-3B24X - Záves na konzole nezjazdný vonku krížený   </t>
  </si>
  <si>
    <t>251200</t>
  </si>
  <si>
    <t xml:space="preserve">Príplatok 2x plastový izolátor do konzoly (súčasť D19) - materiál   </t>
  </si>
  <si>
    <t>252230</t>
  </si>
  <si>
    <t xml:space="preserve">mont_Záves SIK   </t>
  </si>
  <si>
    <t>252230019</t>
  </si>
  <si>
    <t xml:space="preserve">JS 23,24-3V135 - SIK - zjazdný záves s výstuhou   </t>
  </si>
  <si>
    <t>252230027</t>
  </si>
  <si>
    <t xml:space="preserve">JS 23,24-3V735 - SIK - zjazdný záves bez rozperky   </t>
  </si>
  <si>
    <t>252300</t>
  </si>
  <si>
    <t xml:space="preserve">mont_Výškové, smerové posunutie konzoly alebo závesu   </t>
  </si>
  <si>
    <t>252301</t>
  </si>
  <si>
    <t xml:space="preserve">mont_Uvoľnenie troleja alebo nosného lana zo závesu   </t>
  </si>
  <si>
    <t>252303</t>
  </si>
  <si>
    <t xml:space="preserve">mont_Prevesenie trolejového vedenia do nového závesu   </t>
  </si>
  <si>
    <t>253003</t>
  </si>
  <si>
    <t xml:space="preserve">mont_Vešiak troleja   </t>
  </si>
  <si>
    <t>253003001</t>
  </si>
  <si>
    <t xml:space="preserve">JS 30-3 - Vešiak   </t>
  </si>
  <si>
    <t>253005</t>
  </si>
  <si>
    <t xml:space="preserve">mont_Vešiak troleja pohyblivý s premenlivou dĺžkou   </t>
  </si>
  <si>
    <t>253005001</t>
  </si>
  <si>
    <t xml:space="preserve">JS 30-5 - pohyblivý vešiak s premenlivou dĺžkou   </t>
  </si>
  <si>
    <t>253007</t>
  </si>
  <si>
    <t xml:space="preserve">mont_Prúdové prepojenie zostáv   </t>
  </si>
  <si>
    <t>253007004</t>
  </si>
  <si>
    <t xml:space="preserve">J 30-8/H - Prúdové prepoj. zostáv NL120 vo výmennom poli   </t>
  </si>
  <si>
    <t>253011</t>
  </si>
  <si>
    <t xml:space="preserve">mont_Vodivé prepojenie TR s NL, trolejové kríženie   </t>
  </si>
  <si>
    <t>253011004</t>
  </si>
  <si>
    <t xml:space="preserve">J 30-12/H - Prúdové prepojenie TR 150Cu s NL 120Cu   </t>
  </si>
  <si>
    <t>253015</t>
  </si>
  <si>
    <t xml:space="preserve">mont_Rozperná tyč   </t>
  </si>
  <si>
    <t>253015001</t>
  </si>
  <si>
    <t xml:space="preserve">JS 30-15/II - Rozperná tyč   </t>
  </si>
  <si>
    <t>253036</t>
  </si>
  <si>
    <t xml:space="preserve">mont_Spojka 2 lán alebo TR + lana   </t>
  </si>
  <si>
    <t>253036009</t>
  </si>
  <si>
    <t xml:space="preserve">J 30-38 - Spojka troleja 150 Cu s lanom 70Bz   </t>
  </si>
  <si>
    <t>253036011</t>
  </si>
  <si>
    <t xml:space="preserve">J 33-38/F - Spojka troleja 150 Cu s lanom 70Bz   </t>
  </si>
  <si>
    <t>253036015</t>
  </si>
  <si>
    <t xml:space="preserve">S 34-39/F - Spojka lán 50 - 70 mm2   </t>
  </si>
  <si>
    <t>253036016</t>
  </si>
  <si>
    <t xml:space="preserve">JS 30-39/I - Spojka lán 50 mm2 Bz   </t>
  </si>
  <si>
    <t>253036018</t>
  </si>
  <si>
    <t xml:space="preserve">J 30-40 - Spojka lana 120Cu s lanom 70Bz   </t>
  </si>
  <si>
    <t>253036020</t>
  </si>
  <si>
    <t xml:space="preserve">J 33-40/F - Spojka lana 120Cu s lanom 70Bz   </t>
  </si>
  <si>
    <t>253052</t>
  </si>
  <si>
    <t xml:space="preserve">mont_Pevný bod kompenzovanej zostavy   </t>
  </si>
  <si>
    <t>253052002</t>
  </si>
  <si>
    <t xml:space="preserve">J 30-53 - PB kompenzovanej zostavy 150 + 120Cu   </t>
  </si>
  <si>
    <t>253056</t>
  </si>
  <si>
    <t xml:space="preserve">mont_Kotvenie pevného bodu na stožiari T, P, 2T, DS   </t>
  </si>
  <si>
    <t>253056018</t>
  </si>
  <si>
    <t xml:space="preserve">J 33-55/DF - Kotvenie PB lanom 70 na DS   </t>
  </si>
  <si>
    <t>253056025</t>
  </si>
  <si>
    <t xml:space="preserve">súčasť L12 - Lano PB 50Bz /60 m/ 1 ks/   </t>
  </si>
  <si>
    <t>255160</t>
  </si>
  <si>
    <t xml:space="preserve">mont_Pohyb. kotvenie zostavy TV pred BP, TR a NL na BP - 15kN   </t>
  </si>
  <si>
    <t>255160005</t>
  </si>
  <si>
    <t xml:space="preserve">JS 50-3A31/2B - pohyblivé kotvenie TR a NL na BP - 15kN   </t>
  </si>
  <si>
    <t>255801</t>
  </si>
  <si>
    <t xml:space="preserve">mont_Ťahanie nosného lana alebo troleja   </t>
  </si>
  <si>
    <t xml:space="preserve">Lano 50 Fe nerez   </t>
  </si>
  <si>
    <t>25580104</t>
  </si>
  <si>
    <t xml:space="preserve">súčasť L25 - Lano 120Cu   </t>
  </si>
  <si>
    <t>25580108</t>
  </si>
  <si>
    <t xml:space="preserve">súčasť L54 - Trolej 150 Cu   </t>
  </si>
  <si>
    <t>255802</t>
  </si>
  <si>
    <t xml:space="preserve">mont_Výšková regulácia troleja   </t>
  </si>
  <si>
    <t>255902</t>
  </si>
  <si>
    <t xml:space="preserve">mont_Definitívna regulácia pohyblivého kotvenia troleja   </t>
  </si>
  <si>
    <t>255903</t>
  </si>
  <si>
    <t xml:space="preserve">mont_Definitívna regulácia pohyblivého kotvenia nosného lana   </t>
  </si>
  <si>
    <t>255905</t>
  </si>
  <si>
    <t xml:space="preserve">mont_Zaistenie kotvenia NL a TR všetkých zostavení   </t>
  </si>
  <si>
    <t>255911</t>
  </si>
  <si>
    <t xml:space="preserve">mont_Skúška mechanických vlastností TV   </t>
  </si>
  <si>
    <t>255912</t>
  </si>
  <si>
    <t xml:space="preserve">mont_Skúška elektrických vlastností TV   </t>
  </si>
  <si>
    <t>256003</t>
  </si>
  <si>
    <t xml:space="preserve">mont_Pripevnenie lišty pre jednostranné, obojstranné kotv. 1, 2, 3 vodičov   </t>
  </si>
  <si>
    <t>256003004</t>
  </si>
  <si>
    <t xml:space="preserve">JS 60-4/1 - Pripevnenie lišty pre obojstranné kotvenie 1 vodiča   </t>
  </si>
  <si>
    <t>256011</t>
  </si>
  <si>
    <t xml:space="preserve">mont_Kotvenie 1 lana 240AlFe, 120Cu - na lištu, na strmeň   </t>
  </si>
  <si>
    <t>256011011</t>
  </si>
  <si>
    <t xml:space="preserve">S 64-13/A1F - Kotvenie 1 lana 240 mm2 AlFe na strmeň   </t>
  </si>
  <si>
    <t>256011015</t>
  </si>
  <si>
    <t xml:space="preserve">S 64-13/C1F - Kotvenie 1 lana 120 mm2 Cu na strmeň   </t>
  </si>
  <si>
    <t>256021</t>
  </si>
  <si>
    <t xml:space="preserve">mont_Pripevnenie konzoly pre zvislý záves na T, P, BP, DS   </t>
  </si>
  <si>
    <t>256021007</t>
  </si>
  <si>
    <t xml:space="preserve">JS 60-23/X/B - Pripevnenie konzoly pre zvislý záves na BP   </t>
  </si>
  <si>
    <t>256021008</t>
  </si>
  <si>
    <t xml:space="preserve">JS 60-23/X/D - Pripevnenie konzoly pre zvislý záves na DS   </t>
  </si>
  <si>
    <t>256024</t>
  </si>
  <si>
    <t xml:space="preserve">mont_Pripevnenie konzoly pre "V" záves na T, P, BP, DS   </t>
  </si>
  <si>
    <t>256024001</t>
  </si>
  <si>
    <t xml:space="preserve">JS 60-24/X - Pripevnenie konzoly pre "V" záves na T   </t>
  </si>
  <si>
    <t>256024007</t>
  </si>
  <si>
    <t xml:space="preserve">JS 60-26/X/B - Pripevnenie konzoly pre "V" záves na BP   </t>
  </si>
  <si>
    <t>256024008</t>
  </si>
  <si>
    <t xml:space="preserve">JS 60-26/X/D - Pripevnenie konzoly pre "V" záves na DS   </t>
  </si>
  <si>
    <t>256024011</t>
  </si>
  <si>
    <t xml:space="preserve">JS 60-26/Y/D - Pripevnenie konzoly pre "V" záves na DS   </t>
  </si>
  <si>
    <t>256024014</t>
  </si>
  <si>
    <t xml:space="preserve">JS 60-26/Z/D - Pripevnenie konzoly pre "V" záves na DS   </t>
  </si>
  <si>
    <t>256027</t>
  </si>
  <si>
    <t xml:space="preserve">mont_Pripevnenie konzoly pre zvislý záves preponky na BP   </t>
  </si>
  <si>
    <t>256027001</t>
  </si>
  <si>
    <t xml:space="preserve">JS 60-27 - Pripevnenie konzoly pre zvislý záves preponky na BP   </t>
  </si>
  <si>
    <t>256031</t>
  </si>
  <si>
    <t xml:space="preserve">mont_Zvislý záves 1 alebo 2 lana 240AlFe,120Cu   </t>
  </si>
  <si>
    <t>256031012</t>
  </si>
  <si>
    <t xml:space="preserve">S 64-31/C1F - Zvislý záves 1 lana 120 mm2 Cu   </t>
  </si>
  <si>
    <t>256033</t>
  </si>
  <si>
    <t xml:space="preserve">mont_V záves 1 alebo 2 lán 240AlFe,120Cu   </t>
  </si>
  <si>
    <t>256033012</t>
  </si>
  <si>
    <t xml:space="preserve">S 64-32/C1F - V záves 1 lana 120 mm2 Cu   </t>
  </si>
  <si>
    <t>256035</t>
  </si>
  <si>
    <t xml:space="preserve">mont_Voľný záves 1 alebo 2 lán 240AlFe, 120Cu na bráne   </t>
  </si>
  <si>
    <t>256035009</t>
  </si>
  <si>
    <t xml:space="preserve">S 64-35/C1/23 - Voľný záves lana 120Cu na bráne 23   </t>
  </si>
  <si>
    <t>256041</t>
  </si>
  <si>
    <t xml:space="preserve">mont_ Pripojenie lana 95, 120Cu na lano 240AlFe, 120Cu   </t>
  </si>
  <si>
    <t>256041002</t>
  </si>
  <si>
    <t xml:space="preserve">JS 60-41/A2 - Pripojenie lana 120Cu na lano 240AlFe   </t>
  </si>
  <si>
    <t>256046</t>
  </si>
  <si>
    <t xml:space="preserve">mont_Lisovaná spojka dvoch lán 240AlFe, 120Cu   </t>
  </si>
  <si>
    <t>256046002</t>
  </si>
  <si>
    <t xml:space="preserve">JS 60-45/C - Lisovaná spojka dvoch lán 120 mm2 Cu   </t>
  </si>
  <si>
    <t>256047</t>
  </si>
  <si>
    <t xml:space="preserve">mont_Pripojenie ZV, OV 1 a 2 lana 240AlFe, 120Cu na TV   </t>
  </si>
  <si>
    <t>256047006</t>
  </si>
  <si>
    <t xml:space="preserve">J 60-46/C1H - Pripojenie (ZV, OV) 1 lano 120Cu na trolej   </t>
  </si>
  <si>
    <t>256101</t>
  </si>
  <si>
    <t xml:space="preserve">mont_Ťahanie lana pre ZV, OV, NV   </t>
  </si>
  <si>
    <t>256101001</t>
  </si>
  <si>
    <t xml:space="preserve">súčasť L25 - Lano 120 mm2 Cu   </t>
  </si>
  <si>
    <t>259001</t>
  </si>
  <si>
    <t xml:space="preserve">mont_Bleskoistka na stožiari T, P, BP   </t>
  </si>
  <si>
    <t>259001010</t>
  </si>
  <si>
    <t xml:space="preserve">JS 95-3/I/IV - Rožková bleskoistka na BP   </t>
  </si>
  <si>
    <t>259101</t>
  </si>
  <si>
    <t xml:space="preserve">mont_Výstražné tabuľky na stožiari T, P, BP, DS   </t>
  </si>
  <si>
    <t>259101001</t>
  </si>
  <si>
    <t xml:space="preserve">JS 90-101/DS/S - Pripevnenie výstražnej tabuľky na DS zvislá   </t>
  </si>
  <si>
    <t>259101004</t>
  </si>
  <si>
    <t xml:space="preserve">JS 90-102/1.2 - Pripevnenie výstražnej tabuľky na BP (1), AP (2)   </t>
  </si>
  <si>
    <t>259103</t>
  </si>
  <si>
    <t xml:space="preserve">mont_Číslovanie stožiarov a pohonov odpájačov 1 - 3 znaky   </t>
  </si>
  <si>
    <t>259103006</t>
  </si>
  <si>
    <t xml:space="preserve">JS 90-103/DS/1 - Tabuľka pre číslovanie stož. DS 1 znak   </t>
  </si>
  <si>
    <t>259103007</t>
  </si>
  <si>
    <t xml:space="preserve">JS 90-103/DS/2 - Tabuľka pre číslovanie stož. DS 2 znaky   </t>
  </si>
  <si>
    <t>259103008</t>
  </si>
  <si>
    <t xml:space="preserve">JS 90-103/DS/3 - Tabuľka pre číslovanie stož. DS 3 znaky   </t>
  </si>
  <si>
    <t>259103011</t>
  </si>
  <si>
    <t xml:space="preserve">JS 90-104/1 - Tabuľka pre číslovanie stož. BP (AP) 1 znak   </t>
  </si>
  <si>
    <t>259103012</t>
  </si>
  <si>
    <t xml:space="preserve">JS 90-104/2 - Tabuľka pre číslovanie stož. BP (AP) 2 znaky   </t>
  </si>
  <si>
    <t>259103013</t>
  </si>
  <si>
    <t xml:space="preserve">JS 90-104/3 - Tabuľka pre číslovanie stož. BP (AP) 3 znaky   </t>
  </si>
  <si>
    <t xml:space="preserve">mont_Rameno konzoly alebo SIK k výmene   </t>
  </si>
  <si>
    <t xml:space="preserve">Rameno konzoly alebo SIK k výmene   </t>
  </si>
  <si>
    <t xml:space="preserve">mont_Převěšení trolejového vedenia vrátane úpravy vešiakov   </t>
  </si>
  <si>
    <t xml:space="preserve">Aktualizacia TV dle kolajovych postupov za 100 m   </t>
  </si>
  <si>
    <t xml:space="preserve">Upravy stavajucieho TV za 100 m   </t>
  </si>
  <si>
    <t xml:space="preserve">HZS   </t>
  </si>
  <si>
    <t>13102</t>
  </si>
  <si>
    <t xml:space="preserve">Úprava jestvujúceho zariadenia   </t>
  </si>
  <si>
    <t>5061020</t>
  </si>
  <si>
    <t xml:space="preserve">mont_Bezpečnostná žltá farba na stožiari   </t>
  </si>
  <si>
    <t>506102001</t>
  </si>
  <si>
    <t xml:space="preserve">Náter čiernožltý farba a riedidlo   </t>
  </si>
  <si>
    <t>5061021</t>
  </si>
  <si>
    <t xml:space="preserve">mont_Bezpečnostná červená farba na stožiari   </t>
  </si>
  <si>
    <t>506102101</t>
  </si>
  <si>
    <t xml:space="preserve">Náter bieločervený farba a riedidlo   </t>
  </si>
  <si>
    <t>5061050</t>
  </si>
  <si>
    <t xml:space="preserve">mont_Náter svorníku   </t>
  </si>
  <si>
    <t>50610501</t>
  </si>
  <si>
    <t xml:space="preserve">Farba a odmasťovač NICRO   </t>
  </si>
  <si>
    <t xml:space="preserve">Káble, rôzne   </t>
  </si>
  <si>
    <t>210000001</t>
  </si>
  <si>
    <t xml:space="preserve">Zameranie skutočného stavu trakčného vedenia - 1 stožiar   </t>
  </si>
  <si>
    <t>210000006</t>
  </si>
  <si>
    <t xml:space="preserve">Kontrolné zameranie základu TV   </t>
  </si>
  <si>
    <t>210000012</t>
  </si>
  <si>
    <t xml:space="preserve">Vytýčenie výšky TK projektovanej koľaje   </t>
  </si>
  <si>
    <t>bod</t>
  </si>
  <si>
    <t>210000023</t>
  </si>
  <si>
    <t xml:space="preserve">Stabilizácia plastikovým medzníkom   </t>
  </si>
  <si>
    <t>210000040</t>
  </si>
  <si>
    <t xml:space="preserve">Zameranie TV - jednokoľajná trať za 100m   </t>
  </si>
  <si>
    <t xml:space="preserve">Dem_Odvoz betónovej sute do vzdialenosti 1km   </t>
  </si>
  <si>
    <t xml:space="preserve">Dem_Odvoz betónovej sute do vzdialenosti nad 1km   </t>
  </si>
  <si>
    <t>131100050</t>
  </si>
  <si>
    <t xml:space="preserve">Dem_Búranie betónového základu   </t>
  </si>
  <si>
    <t>131950001</t>
  </si>
  <si>
    <t xml:space="preserve">Dem_Kotevný stĺpik   </t>
  </si>
  <si>
    <t>131950002</t>
  </si>
  <si>
    <t xml:space="preserve">Dem_Stožiar - D, T, TB   </t>
  </si>
  <si>
    <t>131950007</t>
  </si>
  <si>
    <t xml:space="preserve">Dem_Stožiar - BP, AP   </t>
  </si>
  <si>
    <t>131950020</t>
  </si>
  <si>
    <t xml:space="preserve">Dem_Konzoly TV vr. upevnenia   </t>
  </si>
  <si>
    <t>131950030</t>
  </si>
  <si>
    <t xml:space="preserve">Dem_Konzoly ZV, OV vr. závesu   </t>
  </si>
  <si>
    <t>131950100</t>
  </si>
  <si>
    <t xml:space="preserve">Dem_Vešiaky   </t>
  </si>
  <si>
    <t>131950110</t>
  </si>
  <si>
    <t xml:space="preserve">Dem_Prúdové prepojky pozdĺžne, priečne   </t>
  </si>
  <si>
    <t>131950130</t>
  </si>
  <si>
    <t xml:space="preserve">Dem_Rozperná tyč   </t>
  </si>
  <si>
    <t>131950140</t>
  </si>
  <si>
    <t xml:space="preserve">Dem_Vložené izolácie   </t>
  </si>
  <si>
    <t>131950160</t>
  </si>
  <si>
    <t xml:space="preserve">Dem_Kotvenie Tr, NL - pohyblivo   </t>
  </si>
  <si>
    <t>131950170</t>
  </si>
  <si>
    <t xml:space="preserve">Dem_Pevný bod vr. zakotvenia   </t>
  </si>
  <si>
    <t>131950181</t>
  </si>
  <si>
    <t xml:space="preserve">Dem_Trolej vr. nástavkov - stočenie na bubon   </t>
  </si>
  <si>
    <t>131950191</t>
  </si>
  <si>
    <t xml:space="preserve">Dem_Lano - nosné vr. nástavkov - stočenie na bubon   </t>
  </si>
  <si>
    <t>131950201</t>
  </si>
  <si>
    <t xml:space="preserve">Dem_Lano ZV - stočenie na bubon   </t>
  </si>
  <si>
    <t>131950220</t>
  </si>
  <si>
    <t xml:space="preserve">Dem_Kotvenie ZV, OV, NV, vr. pripev. líšt   </t>
  </si>
  <si>
    <t>131950270</t>
  </si>
  <si>
    <t xml:space="preserve">Dem_Bleskoistky   </t>
  </si>
  <si>
    <t>131950330</t>
  </si>
  <si>
    <t xml:space="preserve">Dem_Neštandartná kovová konštrukcia   </t>
  </si>
  <si>
    <t>B.1.1.9</t>
  </si>
  <si>
    <t xml:space="preserve">Skladné   </t>
  </si>
  <si>
    <t>100000301</t>
  </si>
  <si>
    <t xml:space="preserve">Uloženie odpadu na skládke - zemina   </t>
  </si>
  <si>
    <t>100000302</t>
  </si>
  <si>
    <t xml:space="preserve">Uloženie odpadu na skládke - betónová suť   </t>
  </si>
  <si>
    <t xml:space="preserve">Poplatok za likvidáciu odpadov - 17 01 03 izolátory porcelánové   </t>
  </si>
  <si>
    <t xml:space="preserve">Poplatok za likvidáciu odpadov - 17 02 14 obmedzovače prepätia   </t>
  </si>
  <si>
    <t>SO 08.1 - Cestný nadjazd M3812 v km 79,475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</si>
  <si>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</si>
  <si>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</si>
  <si>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</si>
  <si>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</si>
  <si>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925942122.S</t>
  </si>
  <si>
    <t xml:space="preserve">Montáž snímateľných ochranných protidotykových zábran z kovovej tkaniny s rámom a výplňou   </t>
  </si>
  <si>
    <t>313110008901</t>
  </si>
  <si>
    <t xml:space="preserve">Dodávka oceľového materiálu protidotykovej ochrany   </t>
  </si>
  <si>
    <t>925942128</t>
  </si>
  <si>
    <t xml:space="preserve">Uzemnenie protidotykovej ochrany a ostatných kovových častí na moste podľa projektovej dokumentácie  - komplet, vodič, svorky, ukoľajnenie   </t>
  </si>
  <si>
    <t>komplet</t>
  </si>
  <si>
    <t>966077121.S</t>
  </si>
  <si>
    <t xml:space="preserve">Odstránenie doplnkových oceľov. konštrukcií hmotnosti jednotlivo nad 20 do 50 kg,  -0,18400t   </t>
  </si>
  <si>
    <t>966812211.S</t>
  </si>
  <si>
    <t xml:space="preserve">Demontáž dočasnej dopravnej značky kompletnej základnej   </t>
  </si>
  <si>
    <t>979087112.S</t>
  </si>
  <si>
    <t xml:space="preserve">Nakladanie na dopravný prostriedok pre vodorovnú dopravu sutiny   </t>
  </si>
  <si>
    <t>911334122.S</t>
  </si>
  <si>
    <t xml:space="preserve">Zvodidlo oceľové zábradlové ZSNH4/H2 kotvené do rímsy s výplňou zo zvislých tyčí   </t>
  </si>
  <si>
    <t xml:space="preserve">SO 09 - Preložka a ochrana inžinierskych sietí </t>
  </si>
  <si>
    <t>SO 09.1 - Preložka DOK ŽSR</t>
  </si>
  <si>
    <t>113107123.S</t>
  </si>
  <si>
    <t xml:space="preserve">Odstránenie krytu v ploche  do 200 m2 z kameniva hrubého drveného, hr.200 do 300 mm,  -0,40000t   </t>
  </si>
  <si>
    <t>113202111.S</t>
  </si>
  <si>
    <t xml:space="preserve">Vytrhanie obrúb kamenných, s vybúraním lôžka, z krajníkov alebo obrubníkov stojatých,  -0,14500t   </t>
  </si>
  <si>
    <t>119001422.S</t>
  </si>
  <si>
    <t xml:space="preserve">Dočasné zaistenie káblov a káblových tratí do 6 káblov   </t>
  </si>
  <si>
    <t>564752111.S</t>
  </si>
  <si>
    <t xml:space="preserve">Podklad alebo kryt z kameniva hrubého drveného veľ. 32-63 mm (vibr.štrk) po zhut.hr. 150 mm   </t>
  </si>
  <si>
    <t>898170005.S</t>
  </si>
  <si>
    <t xml:space="preserve">Osadenie káblovej komory podzemné pre silové a optické káble z PE, DN 1000 s liatinovým poklopom   </t>
  </si>
  <si>
    <t>28314000KK</t>
  </si>
  <si>
    <t xml:space="preserve">Zemná káblová komora napr.  OPI PIPELIFE 1020x1020x1050mm, vnútorný rozmer 915 x 915mm, vrátane liatinového poklopu , trieda zaťaženia B125   </t>
  </si>
  <si>
    <t>81-M</t>
  </si>
  <si>
    <t xml:space="preserve">Kábelovody pre elektrické vedenia   </t>
  </si>
  <si>
    <t>388795006</t>
  </si>
  <si>
    <t xml:space="preserve">Zaťahovanie kábelovodu 1x HDPE nad 12 mm, vonk. siete   </t>
  </si>
  <si>
    <t>388795206</t>
  </si>
  <si>
    <t xml:space="preserve">Montáž - voľné uloženie HDPE do lôžka alebo žľabu (HKT)   </t>
  </si>
  <si>
    <t>3410715300_4</t>
  </si>
  <si>
    <t xml:space="preserve">Optická chránička PIPELIFE PE1  HDPE 40/3,5mm pre zaťaženie 16Bar, modrej farby s popisom ŽSR,vstupná surovina – výhradne čisté PE, typ vstupnej suroviny PE100 s UV stabilizáciou, skúška PE suroviny podľa ISO 1133   </t>
  </si>
  <si>
    <t>3410715300_4.2</t>
  </si>
  <si>
    <t xml:space="preserve">Optická chránička PIPELIFE PE2  HDPE 40/3,5mm pre zaťaženie 16Bar, modrej farby s popisom ŽSR,vstupná surovina – výhradne čisté PE, typ vstupnej suroviny PE100 s UV stabilizáciou, skúška PE suroviny podľa ISO 1133   </t>
  </si>
  <si>
    <t>3410715300_4.3</t>
  </si>
  <si>
    <t xml:space="preserve">Optická chránička PIPELIFE PE3  HDPE 40/3,5mm pre zaťaženie 16Bar, modrej farby s popisom ŽSR,vstupná surovina – výhradne čisté PE, typ vstupnej suroviny PE100 s UV stabilizáciou, skúška PE suroviny podľa ISO 1133   </t>
  </si>
  <si>
    <t>388795562</t>
  </si>
  <si>
    <t xml:space="preserve">Montáž spojky rúrky HDPE nad 12 mm   </t>
  </si>
  <si>
    <t>3412610204</t>
  </si>
  <si>
    <t xml:space="preserve">ACE 704040A Spojka Plassim pre HDPE vedenie, 16 Bar, PP   </t>
  </si>
  <si>
    <t>388796003</t>
  </si>
  <si>
    <t xml:space="preserve">Montáž koncovky  na HDPE rúre a utesnenie voľných otvorov   </t>
  </si>
  <si>
    <t>34126103131</t>
  </si>
  <si>
    <t xml:space="preserve">ACE 705040A Koncovka Plassim pre HDPE vedenie, 16 Bar, PP   </t>
  </si>
  <si>
    <t>388900003</t>
  </si>
  <si>
    <t xml:space="preserve">Kalibrovanie HDPE rúry do 40 mm   </t>
  </si>
  <si>
    <t>388795208.S</t>
  </si>
  <si>
    <t xml:space="preserve">Ukladanie rúrok kábelovodu 3x HDPE nad priemer 12 mm   </t>
  </si>
  <si>
    <t xml:space="preserve">Montáže oznam. a zabezp. zariadení   </t>
  </si>
  <si>
    <t>220060391.S</t>
  </si>
  <si>
    <t xml:space="preserve">Zaslepenie otvoru kábelovodu(dočasné) umelohmotnou zátkou utesnenou gumovou páskou   </t>
  </si>
  <si>
    <t>224000005_1</t>
  </si>
  <si>
    <t xml:space="preserve">Zatiahnutie optického kábla do chráničky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</si>
  <si>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</si>
  <si>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</si>
  <si>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</si>
  <si>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</si>
  <si>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</si>
  <si>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</si>
  <si>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220065031.S</t>
  </si>
  <si>
    <t xml:space="preserve">Vyfukovanie optického kábla a mini optického kábla, miestna sieť   </t>
  </si>
  <si>
    <t>2200650515</t>
  </si>
  <si>
    <t xml:space="preserve">Montáž - pigtail   </t>
  </si>
  <si>
    <t>358150020050-2</t>
  </si>
  <si>
    <t xml:space="preserve">Systémový pigtail E2000/APC   </t>
  </si>
  <si>
    <t>2200650516</t>
  </si>
  <si>
    <t xml:space="preserve">Montáž - apaptér   </t>
  </si>
  <si>
    <t>358150020050-3</t>
  </si>
  <si>
    <t xml:space="preserve">Systémový adaptér E2000/APC SPX   </t>
  </si>
  <si>
    <t>358150020050-4</t>
  </si>
  <si>
    <t xml:space="preserve">Zámok na optický patchcord E2000 (ako LWL PKS E2000 červený)   </t>
  </si>
  <si>
    <t>220065055</t>
  </si>
  <si>
    <t xml:space="preserve">Spájanie optických vlákien, zvarovaním, miestna sieť   </t>
  </si>
  <si>
    <t>220071802.D</t>
  </si>
  <si>
    <t xml:space="preserve">Demontáž  spojky optickej, miestna sieť, počet optických vlákien do 024   </t>
  </si>
  <si>
    <t>220071802.S</t>
  </si>
  <si>
    <t xml:space="preserve">Montáž spojky optickej, miestna sieť, počet optických vlákien do 024   </t>
  </si>
  <si>
    <t>383150028601</t>
  </si>
  <si>
    <t xml:space="preserve">Optická kazeta 24 vláknová   </t>
  </si>
  <si>
    <t>220071815.S</t>
  </si>
  <si>
    <t xml:space="preserve">Vstup do zapojenej spojky optickej, miestna sieť, pri montáži   </t>
  </si>
  <si>
    <t>220065015_2</t>
  </si>
  <si>
    <t xml:space="preserve">Slučkovanie optického kábla -  v kryte optickej spojky   </t>
  </si>
  <si>
    <t>220065019_1</t>
  </si>
  <si>
    <t xml:space="preserve">Montáž (navinutie) optickej rezervy v kryte optickej spojky   </t>
  </si>
  <si>
    <t>220180011.S</t>
  </si>
  <si>
    <t xml:space="preserve">Vstup(a výstup) do káblovej komory tvárnicových tratí, odstránenie poklopu,vyvetranie,indikácia plynu   </t>
  </si>
  <si>
    <t>2201103012</t>
  </si>
  <si>
    <t xml:space="preserve">Úplná montáž rúrovej spojky, koncovky, spojkového púzdra   </t>
  </si>
  <si>
    <t>345810021201</t>
  </si>
  <si>
    <t xml:space="preserve">Koncovka optická do 12 vl   </t>
  </si>
  <si>
    <t>220065051_1</t>
  </si>
  <si>
    <t xml:space="preserve">Montáž (navinutie) optickej rezervy na rám optickej rezervy   </t>
  </si>
  <si>
    <t>220550106_1</t>
  </si>
  <si>
    <t xml:space="preserve">Montáž rámu pre optické rezervy   </t>
  </si>
  <si>
    <t>3412612907_4</t>
  </si>
  <si>
    <t xml:space="preserve">Nastaviteľný dvojitý optický kríž, nerezová oceľ a kryt na optický kríž - plastvý   </t>
  </si>
  <si>
    <t>220550951</t>
  </si>
  <si>
    <t xml:space="preserve">Rezanie káblovej dľžky, odvinutie,nameranie,odstrihnutie,bez ceny kábla,do 60 žíl- dľžky do 5 m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</si>
  <si>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</si>
  <si>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</si>
  <si>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220111431_9</t>
  </si>
  <si>
    <t xml:space="preserve">Certifikácia ŽSR - Vytvorenie systémového certifikátu od výrobcu pre integrátora podľa požiadavky PD pre infraštruktúru INFRALAN®   </t>
  </si>
  <si>
    <t>220151753.1</t>
  </si>
  <si>
    <t xml:space="preserve">Číslovanie optických rozvádzačov do 40 vlákien   </t>
  </si>
  <si>
    <t>220170008-1</t>
  </si>
  <si>
    <t xml:space="preserve">Meranie optického kábla na bubne (pri 1310 nm)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</si>
  <si>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</si>
  <si>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</si>
  <si>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</si>
  <si>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</si>
  <si>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</si>
  <si>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220170094.1</t>
  </si>
  <si>
    <t xml:space="preserve">Meranie tlmenia metódou spät. rozptylu pri 2x vln.dĺžkach   </t>
  </si>
  <si>
    <t>220170088.1</t>
  </si>
  <si>
    <t xml:space="preserve">Záverečné certifikačné meranie na vlnovej dĺžke 1383nm a preukazujúci požadovaný parameter útlmu na km podľa TP a vystaveného certifikátu   </t>
  </si>
  <si>
    <t>vl.</t>
  </si>
  <si>
    <t>220180201</t>
  </si>
  <si>
    <t xml:space="preserve">Zatiahnutie kábla do tvárnicovej trate vrátane prípravných a záverečných prác, do 2 kg/m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</si>
  <si>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</si>
  <si>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</si>
  <si>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</si>
  <si>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</si>
  <si>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</si>
  <si>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</si>
  <si>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</si>
  <si>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</si>
  <si>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220110081_13</t>
  </si>
  <si>
    <t xml:space="preserve">Zapojenie vlákien optického rozvádzača   </t>
  </si>
  <si>
    <t>22P370056</t>
  </si>
  <si>
    <t xml:space="preserve">Montáž organizátora 19" - "PC"   </t>
  </si>
  <si>
    <t>3451385000_1</t>
  </si>
  <si>
    <t xml:space="preserve">Organizér káblov do racku 19"/1U   </t>
  </si>
  <si>
    <t>460070434.S</t>
  </si>
  <si>
    <t xml:space="preserve">Jama pre označník izolovaného obvodu v zemine triedy triedy 4   </t>
  </si>
  <si>
    <t>592120002600.S</t>
  </si>
  <si>
    <t xml:space="preserve">Prefabrikát betónový označník ABZ 17-60, rozmer 600x200x160 mm   </t>
  </si>
  <si>
    <t>460200144.S</t>
  </si>
  <si>
    <t xml:space="preserve">Hĺbenie káblovej ryhy ručne 35 cm širokej a 60 cm hlbokej, v zemine triedy 4   </t>
  </si>
  <si>
    <t>460200144.S1</t>
  </si>
  <si>
    <t xml:space="preserve">Hĺbenie káblovej ryhy ručne 35 cm širokej a 60 cm hlbokej v obsadenej ryhe, v zemine triedy 4   </t>
  </si>
  <si>
    <t>460200734.S</t>
  </si>
  <si>
    <t xml:space="preserve">Hĺbenie káblovej ryhy ručne 65 cm širokej a 170 cm hlbokej, v zemine triedy 4   </t>
  </si>
  <si>
    <t>460400111.S</t>
  </si>
  <si>
    <t xml:space="preserve">Odstránenie príložného paženia z ryhy šírky od 1, 3 do 2,0 m hĺbky do 2 m   </t>
  </si>
  <si>
    <t>460420001.S</t>
  </si>
  <si>
    <t xml:space="preserve">Zriadenie káblového lôžka z preosiatej zeminy v ryhe šírky do 65 cm, hrúbky vrstvy 5 cm.   </t>
  </si>
  <si>
    <t>460510271.S</t>
  </si>
  <si>
    <t xml:space="preserve">Žľab káblový z plast.,hmoty Krasten, zriad. a osadenie, rovná časť (12x11 cm veko 11x10 cm)   </t>
  </si>
  <si>
    <t>345750002000.S</t>
  </si>
  <si>
    <t xml:space="preserve">Žľab káblový, šxvxhr 120x100x4 mm, s krytom, PVC   </t>
  </si>
  <si>
    <t>460520022.S</t>
  </si>
  <si>
    <t xml:space="preserve">Žľab drevený, oplechovaný, na most 19 x 16 x 195 cm   </t>
  </si>
  <si>
    <t>138110005900.S</t>
  </si>
  <si>
    <t xml:space="preserve">Plech hladký pozinkovaný hr. 0,60 mm, min. 285 g/m2, ozn. 10 004.20, podľa EN S185   </t>
  </si>
  <si>
    <t>605110009700.S</t>
  </si>
  <si>
    <t xml:space="preserve">Dosky a fošne zo smreku neopracované omietané akosť I hr. 18-22 mm, š. 170-240 mm   </t>
  </si>
  <si>
    <t>460560144.S</t>
  </si>
  <si>
    <t xml:space="preserve">Ručný zásyp nezap. káblovej ryhy bez zhutn. zeminy, 35 cm širokej, 60 cm hlbokej v zemine tr. 4   </t>
  </si>
  <si>
    <t>460560734.S</t>
  </si>
  <si>
    <t xml:space="preserve">Ručný zásyp nezap. káblovej ryhy bez zhutn. zeminy, 65 cm širokej, 170 cm hlbokej v zemine tr. 4   </t>
  </si>
  <si>
    <t>210100005.S</t>
  </si>
  <si>
    <t xml:space="preserve">Ukončenie vodičov vrátane zapojenia zmrašť. záklopkou alebo páskou do 35 mm2   </t>
  </si>
  <si>
    <t>210101316</t>
  </si>
  <si>
    <t xml:space="preserve">Spojka VN 6kV pre trojžilové káble bez polov. tienenia žíl napr.: AYKCY, CYKCY, ... s plast. izoláciou 25-70 mm2   </t>
  </si>
  <si>
    <t>345820007800.S</t>
  </si>
  <si>
    <t xml:space="preserve">Spojka VN 6kV pre 3-žil. káble s netienenou polymér. izoláciou POLJ 06/3x 25-50 mm2   </t>
  </si>
  <si>
    <t>210910204</t>
  </si>
  <si>
    <t xml:space="preserve">Silový kábel VN voľne uložený 6-AYKCY 3,6/6kV 3x35 mm2   </t>
  </si>
  <si>
    <t>341130011600.S</t>
  </si>
  <si>
    <t xml:space="preserve">Kábel silový s hliníkoým jadrom na 6kV 6-AYKCY 3x35 mm2   </t>
  </si>
  <si>
    <t>210969541.S_1</t>
  </si>
  <si>
    <t xml:space="preserve">Demontáž káblov hliníkových AYKCY, ... 3,6/6kV do 3x35 mm2 - 0,00096t   </t>
  </si>
  <si>
    <t>460230004.S</t>
  </si>
  <si>
    <t xml:space="preserve">Ryha pre spojku kábla do 10kV v zemine tr. 4   </t>
  </si>
  <si>
    <t>460050612.S</t>
  </si>
  <si>
    <t xml:space="preserve">Výkop jamy pre pretlak štartovacia/cieľová, paženie jám, vr. čerpania vody, strojový, v zemine tr. 3 - 4   </t>
  </si>
  <si>
    <t>460300213.S</t>
  </si>
  <si>
    <t xml:space="preserve">Pretláčanie otvorov strojovo vr. zatiahnutia chráničky, prípr. a pom. prác, do DN 220 mm, spodná voda   </t>
  </si>
  <si>
    <t>460310011.S</t>
  </si>
  <si>
    <t xml:space="preserve">Strojové kladenie káblov vr. prípr. a pomoc. prác v tr.z.3 pre 1 kábel   </t>
  </si>
  <si>
    <t xml:space="preserve">Čerpanie vody z jamy s priemerným prítokom do 100 l za min.   </t>
  </si>
  <si>
    <t>Špecifikácia (materiál/technológia)</t>
  </si>
  <si>
    <t>VÝKAZ VÝMER</t>
  </si>
  <si>
    <t xml:space="preserve">Úprava zabezpečovacieho zariadenia   </t>
  </si>
  <si>
    <t xml:space="preserve">Rozhlasové zariadenie v zastávke Bohdanovce   </t>
  </si>
  <si>
    <t xml:space="preserve">Rozhlasové zariadenie v zastávke Vyšná Myšľa   </t>
  </si>
  <si>
    <t xml:space="preserve">Železničný spodok   </t>
  </si>
  <si>
    <t xml:space="preserve">Železničný zvršok   </t>
  </si>
  <si>
    <t xml:space="preserve">Zastávka Bohdanovce   </t>
  </si>
  <si>
    <t xml:space="preserve"> Nástupište v zast. Bohdanovce   </t>
  </si>
  <si>
    <t xml:space="preserve"> Prístrešok pre cestujúcich v zast. Bohdanovce   </t>
  </si>
  <si>
    <t xml:space="preserve"> Prístupové komunikácie v zast. Bohdanovce   </t>
  </si>
  <si>
    <t xml:space="preserve"> Vonkajšie osvetlenie v zast. Bohdanovce   </t>
  </si>
  <si>
    <t xml:space="preserve"> Oplotenie v zast. Bohdanovce   </t>
  </si>
  <si>
    <t xml:space="preserve">Zastávka Vyšná Myšľa   </t>
  </si>
  <si>
    <t xml:space="preserve"> Prístrešok pre cestujúcich v zast. Vyšná Myšľa   </t>
  </si>
  <si>
    <t xml:space="preserve"> Nástupište v zast. Vyšná Myšľa   </t>
  </si>
  <si>
    <t xml:space="preserve"> Prístupové komunikácie v zast. Vyšná Myšľa   </t>
  </si>
  <si>
    <t xml:space="preserve"> Vonkajšie osvetlenie v zast. Vyšná Myšľa   </t>
  </si>
  <si>
    <t xml:space="preserve">Mosty    </t>
  </si>
  <si>
    <t xml:space="preserve">Priepusty    </t>
  </si>
  <si>
    <t xml:space="preserve">Ukoľajnenie    </t>
  </si>
  <si>
    <t xml:space="preserve">Preložka a ochrana inžinierskych sietí    </t>
  </si>
  <si>
    <t xml:space="preserve"> Most v km 77,631   </t>
  </si>
  <si>
    <t xml:space="preserve"> Most v km 78,157    </t>
  </si>
  <si>
    <t xml:space="preserve">  NRT most č.18 v km 78,157    </t>
  </si>
  <si>
    <t xml:space="preserve">  ŠRT priepust č.73 v km 71,370   </t>
  </si>
  <si>
    <t xml:space="preserve"> Most v km 78,820   </t>
  </si>
  <si>
    <t xml:space="preserve">  NRT most č. 19 km 78,820   </t>
  </si>
  <si>
    <t xml:space="preserve">  ŠRT most č.75 škm 72,033   </t>
  </si>
  <si>
    <t xml:space="preserve"> Most v km 79,245    </t>
  </si>
  <si>
    <t xml:space="preserve"> Most v km 79,580   </t>
  </si>
  <si>
    <t xml:space="preserve">  NRT most č.21 km 79,580   </t>
  </si>
  <si>
    <t xml:space="preserve">  ŠRT  priepust č.76 škm 72,789   </t>
  </si>
  <si>
    <t xml:space="preserve"> Most v km 79,687 – podchod    </t>
  </si>
  <si>
    <t xml:space="preserve"> Most v km 82,058   </t>
  </si>
  <si>
    <t xml:space="preserve"> Most v km 83,019   </t>
  </si>
  <si>
    <t xml:space="preserve"> Most v km 80,473   </t>
  </si>
  <si>
    <t xml:space="preserve"> Most v km 83,445   </t>
  </si>
  <si>
    <t xml:space="preserve"> Most v km 83,780    </t>
  </si>
  <si>
    <t xml:space="preserve"> Priepust v km 78,566   </t>
  </si>
  <si>
    <t xml:space="preserve">  NRT priepust č.39 km 78,566   </t>
  </si>
  <si>
    <t xml:space="preserve">  ŠRT priepust č.74 škm 71,783   </t>
  </si>
  <si>
    <t xml:space="preserve"> Priepust v km 81,080   </t>
  </si>
  <si>
    <t xml:space="preserve"> Priepust v km 81,614   </t>
  </si>
  <si>
    <t xml:space="preserve"> Priepust v km 82,600   </t>
  </si>
  <si>
    <t xml:space="preserve"> Priepust v km 82,807   </t>
  </si>
  <si>
    <t xml:space="preserve"> Preložka DOK ŽSR   </t>
  </si>
  <si>
    <t xml:space="preserve"> Preložka a ochrana káblov 6kV   </t>
  </si>
  <si>
    <t>Typ</t>
  </si>
  <si>
    <t>K</t>
  </si>
  <si>
    <t>PS 01'!A1</t>
  </si>
  <si>
    <t>PS 02'!A1</t>
  </si>
  <si>
    <t>PS 03'!A1</t>
  </si>
  <si>
    <t>SO 01'!A1</t>
  </si>
  <si>
    <t>SO 02'!A1</t>
  </si>
  <si>
    <t>SO 03.1'!A1</t>
  </si>
  <si>
    <t>SO 03.2 '!A1</t>
  </si>
  <si>
    <t>SO 03.3 '!A1</t>
  </si>
  <si>
    <t>SO 03.4'!A1</t>
  </si>
  <si>
    <t>SO 03.5 '!A1</t>
  </si>
  <si>
    <t>SO 04.1'!A1</t>
  </si>
  <si>
    <t>SO 04.2'!A1</t>
  </si>
  <si>
    <t>SO 04.3'!A1</t>
  </si>
  <si>
    <t>SO 04.4'!A1</t>
  </si>
  <si>
    <t>SO 05.1'!A1</t>
  </si>
  <si>
    <t>SO 05.2.1'!A1</t>
  </si>
  <si>
    <t>SO 05.2.2'!A1</t>
  </si>
  <si>
    <t>SO 05.3.1'!A1</t>
  </si>
  <si>
    <t>SO 05.3.2 '!A1</t>
  </si>
  <si>
    <t>SO 05.4'!A1</t>
  </si>
  <si>
    <t>SO 05.5.1 '!A1</t>
  </si>
  <si>
    <t>SO 05.5.2'!A1</t>
  </si>
  <si>
    <t>SO 05.6'!A1</t>
  </si>
  <si>
    <t>SO 05.7 '!A1</t>
  </si>
  <si>
    <t>SO 05.8 '!A1</t>
  </si>
  <si>
    <t>SO 05.9'!A1</t>
  </si>
  <si>
    <t>SO 05.10'!A1</t>
  </si>
  <si>
    <t>SO 05.11'!A1</t>
  </si>
  <si>
    <t>SO 06.1.1'!A1</t>
  </si>
  <si>
    <t>SO 06.1.2'!A1</t>
  </si>
  <si>
    <t>SO 06.2 '!A1</t>
  </si>
  <si>
    <t>SO 06.3 '!A1</t>
  </si>
  <si>
    <t>SO 06.4'!A1</t>
  </si>
  <si>
    <t>SO 06.5'!A1</t>
  </si>
  <si>
    <t>SO 07 '!A1</t>
  </si>
  <si>
    <t>SO 08'!A1</t>
  </si>
  <si>
    <t>SO 08.1'!A1</t>
  </si>
  <si>
    <t>SO 08.2'!A1</t>
  </si>
  <si>
    <t>SO 09.1 '!A1</t>
  </si>
  <si>
    <t>SO 09.2'!A1</t>
  </si>
  <si>
    <t>Rekapitulácia!A1</t>
  </si>
  <si>
    <t>Nižná Myšľa - Ruskov, komplexná rekonštrukcia k.č.2, dĺžka 6,596 km, so sanáciou železničného spodku, KR mostov a priepustov a nástupíšť Bohdanovce, Vyšná Myšľa</t>
  </si>
  <si>
    <t>521171111.R</t>
  </si>
  <si>
    <t xml:space="preserve">Celkom </t>
  </si>
  <si>
    <t xml:space="preserve">Zmluvná cena celkom </t>
  </si>
  <si>
    <t>Číslo objektu</t>
  </si>
  <si>
    <t>Názov objektu</t>
  </si>
  <si>
    <t>Cena celkom (EUR)</t>
  </si>
  <si>
    <t xml:space="preserve">Množstvo </t>
  </si>
  <si>
    <t>Jednotková cena (EUR)</t>
  </si>
  <si>
    <t>P.č.</t>
  </si>
  <si>
    <t xml:space="preserve">Výkaz výmer </t>
  </si>
  <si>
    <t>Pracovné sily</t>
  </si>
  <si>
    <t xml:space="preserve">Zariadenia a iné </t>
  </si>
  <si>
    <t>PS 01 Úprava zabezpečovacieho zariadenia</t>
  </si>
  <si>
    <t>PS 02  Rozhlasové zariadenie v zastávke Bohdanovce</t>
  </si>
  <si>
    <t>PS 03  Rozhlasové zariadenie v zastávke Vyšná Myšľa</t>
  </si>
  <si>
    <t>SO 01  Železničný spodok</t>
  </si>
  <si>
    <t xml:space="preserve">Rúra plnostenná drenážna RAUDRIL RAIL PP DN 160 SN8, celoperforovaná   </t>
  </si>
  <si>
    <t>224503131.S</t>
  </si>
  <si>
    <t xml:space="preserve">Zhotovenie výplne pilót zvislých s vytiahnutím pažníc z vrtu z kameniva alebo štrkopiesku do 30 m, priemer 450-650 mm   </t>
  </si>
  <si>
    <t>264411312.S</t>
  </si>
  <si>
    <t xml:space="preserve">Vrty pre pilóty nezapažené, zvislé, priemeru nad 450 do 550 mm, v hĺbke nad 5 m v hornine IV   </t>
  </si>
  <si>
    <t>SO 02  Železničný zvršok</t>
  </si>
  <si>
    <t xml:space="preserve">Zhotovenie koľaje z koľajníc tvaru UIC 60 na oceľ. mostoch bez priebežného koľ. lôžka na mostniciach   </t>
  </si>
  <si>
    <t xml:space="preserve">Betónový podval ako napr. BP-3 vystrojený, lxšxv 2600x300x220 mm na pružné upevnenie Skl 14, na koľajnicu UIC 60 s KTL úpravou   </t>
  </si>
  <si>
    <t xml:space="preserve">Prechodové koľajové pole R65/60E2   </t>
  </si>
  <si>
    <t>286140029700.S</t>
  </si>
  <si>
    <t xml:space="preserve">Rúra perforovaná 220° drenážna SN8, DN 100 dĺ. 6 m pre dažďovú vodu, materiál: PP   </t>
  </si>
  <si>
    <t>SO 03  Zastávka Bohdanovce</t>
  </si>
  <si>
    <t>SO 03.1  Nástupište v zast. Bohdanovce</t>
  </si>
  <si>
    <t>SO 03.2  Prístrešok pre cestujúcich v zast. Bohdanovce</t>
  </si>
  <si>
    <t>283220000300.S</t>
  </si>
  <si>
    <t xml:space="preserve">Hydroizolačná fólia PVC-P, hr. 1,5 mm, š. 1,3 m, izolácia základov proti zemnej vlhkosti, tlakovej vode, radónu   </t>
  </si>
  <si>
    <t>777610100.S</t>
  </si>
  <si>
    <t xml:space="preserve">Epoxidový penetračný náter jednonásobný   </t>
  </si>
  <si>
    <t>SO 03.3  Prístupové komunikácie v zast. Bohdanovce</t>
  </si>
  <si>
    <t>SO 03.4  Vonkajšie osvetlenie v zast. Bohdanovce</t>
  </si>
  <si>
    <t>SO 03.5  Oplotenie v zast. Bohdanovce</t>
  </si>
  <si>
    <t xml:space="preserve">P.č. </t>
  </si>
  <si>
    <t>SO 04  Zastávka Vyšná Myšľa</t>
  </si>
  <si>
    <t>SO 04.1  Nástupište v zast. Vyšná Myšľa</t>
  </si>
  <si>
    <t>SO 04.2  Prístrešok pre cestujúcich v zast. Vyšná Myšľa</t>
  </si>
  <si>
    <t>SO 04.3  Prístupové komunikácie v zast. Vyšná Myšľa</t>
  </si>
  <si>
    <t>SO 04.4  Vonkajšie osvetlenie v zast. Vyšná Myšľa</t>
  </si>
  <si>
    <t xml:space="preserve">SO 05  Mosty </t>
  </si>
  <si>
    <t>SO 05.1  Most v km 77,631</t>
  </si>
  <si>
    <t xml:space="preserve">Časť: </t>
  </si>
  <si>
    <t>286140011600.S</t>
  </si>
  <si>
    <t xml:space="preserve">Rúra PP s hrdlom vrátane tesnenia SN 10, DN 400 dĺ. 6 m korugovaná pre gravitačnú kanalizáciu   </t>
  </si>
  <si>
    <t>592270000450.S</t>
  </si>
  <si>
    <t xml:space="preserve">Priekopová tvárnica, rozmer 620x300x154,5 mm   </t>
  </si>
  <si>
    <t>286130033200.S</t>
  </si>
  <si>
    <t xml:space="preserve">Rúra HDPE na vodu PE100 PN10 SDR17 800x47,4x13 m   </t>
  </si>
  <si>
    <t>SO 05.2.2  ŠRT priepust č.73 v km 71,370</t>
  </si>
  <si>
    <t>SO 05.3.1  NRT most č. 19 km 78,820</t>
  </si>
  <si>
    <t>167101102.S</t>
  </si>
  <si>
    <t xml:space="preserve">Nakladanie neuľahnutého výkopku z hornín tr.1-4 nad 100 do 1000 m3   </t>
  </si>
  <si>
    <t>SO 05.3.2  ŠRT most č.75 škm 72,033</t>
  </si>
  <si>
    <t xml:space="preserve">SO 05.4  Most v km 79,245 </t>
  </si>
  <si>
    <t>SO 05.5.1  NRT most č.21 km 79,580</t>
  </si>
  <si>
    <t>SO 05.5.2  ŠRT  priepust č.76 škm 72,789</t>
  </si>
  <si>
    <t xml:space="preserve">SO 05.6  Most v km 79,687 – podchod </t>
  </si>
  <si>
    <t>Čast:</t>
  </si>
  <si>
    <t>SO 05.7  Most v km 80,473</t>
  </si>
  <si>
    <t>SO 05.9  Most v km 83,019</t>
  </si>
  <si>
    <t>SO 05.10  Most v km 83,445</t>
  </si>
  <si>
    <t xml:space="preserve">SO 05.11  Most v km 83,780 </t>
  </si>
  <si>
    <t xml:space="preserve">SO 06  Priepusty </t>
  </si>
  <si>
    <t>SO 06.1.1  NRT priepust č.39 km 78,566</t>
  </si>
  <si>
    <t>SO 06.1.2  ŠRT priepust č.74 škm 71,783</t>
  </si>
  <si>
    <t>SO 06.2  Priepust v km 81,080</t>
  </si>
  <si>
    <t>SO 06.3  Priepust v km 81,614</t>
  </si>
  <si>
    <t>SO 06.4  Priepust v km 82,600</t>
  </si>
  <si>
    <t>SO 06.5  Priepust v km 82,807</t>
  </si>
  <si>
    <t>SO 08  Úprava trakčného vedenia</t>
  </si>
  <si>
    <t>SO 08.2  Cestný nadjazd v km 78,912</t>
  </si>
  <si>
    <t xml:space="preserve">SO 09  Preložka a ochrana inžinierskych sietí </t>
  </si>
  <si>
    <t>SO 09.2  Preložka a ochrana káblov 6kV</t>
  </si>
  <si>
    <t xml:space="preserve">Úprava trakčného vedenia    </t>
  </si>
  <si>
    <t>Šofér</t>
  </si>
  <si>
    <t>Prevádzkový pracovník</t>
  </si>
  <si>
    <t>Remeselník</t>
  </si>
  <si>
    <t>Programátor</t>
  </si>
  <si>
    <t>HW špecialista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</si>
  <si>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</si>
  <si>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</si>
  <si>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</si>
  <si>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</si>
  <si>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</si>
  <si>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</si>
  <si>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</si>
  <si>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</si>
  <si>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</si>
  <si>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</si>
  <si>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</si>
  <si>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</si>
  <si>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</si>
  <si>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Strojná podbíjačka</t>
  </si>
  <si>
    <t>Pokladač koľajových polí</t>
  </si>
  <si>
    <t>Pracovný vlak</t>
  </si>
  <si>
    <t>Strojná čistička štrkového lôžka</t>
  </si>
  <si>
    <t>Píla na rezanie koľajníc</t>
  </si>
  <si>
    <t>Linka na drvenie kameniva</t>
  </si>
  <si>
    <t>Baranidlo</t>
  </si>
  <si>
    <t xml:space="preserve"> Cestný nadjazd M3812 v km 79,475   </t>
  </si>
  <si>
    <t xml:space="preserve"> Cestný nadjazd v km 78,912   </t>
  </si>
  <si>
    <t xml:space="preserve">Vytyčovacia sieť </t>
  </si>
  <si>
    <t>VS</t>
  </si>
  <si>
    <t>Betónový podval BP-3 vystrojený, lxšxv 2600x300x220 mm na pružné upevnenie Skl 14, na koľajnicu UIC 60</t>
  </si>
  <si>
    <t>592110002830.S</t>
  </si>
  <si>
    <t xml:space="preserve">Betónový podval ako napr. BP-3 vystrojený - podlepený, lxšxv 2420x284x200 mm, pružné upevnenie Skl 24, pre koľajnicu UIC 60   </t>
  </si>
  <si>
    <t>Stykové zvarenie koľajníc akejkoľvek akosti ocele odtavením priebežné v koľaji, koľajnica tvaru R 65</t>
  </si>
  <si>
    <t>548912211.S</t>
  </si>
  <si>
    <t>Rozobratie koľaje na oceľových mostoch bez priebežného koľajového lôžka,  -0,15900t</t>
  </si>
  <si>
    <t>525070011.S</t>
  </si>
  <si>
    <t>936171112.S</t>
  </si>
  <si>
    <t>Zhotovenie poistných uholníkov na železničných mostoch v koľajnici tvaru R 65 s otv. mostovkou</t>
  </si>
  <si>
    <t>134320000300.R</t>
  </si>
  <si>
    <t>Tyč oceľová prierezu L nerovnoramenný uholník 200x100x14 mm, ozn. 11 373, podľa EN ISO S235JRG1</t>
  </si>
  <si>
    <t>Rozprestretie ornice na svahu so sklonom nad 1:5, plocha do 500 m2, hr.do 100 mm</t>
  </si>
  <si>
    <t>Zemina pre terénne úpravy - ornica</t>
  </si>
  <si>
    <t>Výsev trávniku hydroosevom na ornicu</t>
  </si>
  <si>
    <t>Osivá tráv - trávové semeno</t>
  </si>
  <si>
    <t>Štrkodrva frakcia 0-32 mm</t>
  </si>
  <si>
    <t>Osadenie a montáž cestnej zvislej dopravnej značky na stĺpik, stĺp, konzolu alebo objekt</t>
  </si>
  <si>
    <t>Zákazová značka, rozmer 700 mm, fólia RA1, pozinkovaná</t>
  </si>
  <si>
    <t>Montáž stĺpika zvislej dopravnej značky dĺžky do 3,5 m do betónového základu</t>
  </si>
  <si>
    <t>Stĺpik Zn, d 60 mm/1 bm, pre dopravné značky</t>
  </si>
  <si>
    <t>914001111.S</t>
  </si>
  <si>
    <t>404410044800.S</t>
  </si>
  <si>
    <t>914501121.S</t>
  </si>
  <si>
    <t>404490008400.S</t>
  </si>
  <si>
    <t>Steny baranené z oceľových štetovníc z terénu nastraženie pri dĺžke štetovníc do 10 m</t>
  </si>
  <si>
    <t>Steny baranené z oceľových štetovníc z terénu zabaranenie na dĺžku do 10 m</t>
  </si>
  <si>
    <t>Profil oceľový hrubý na štetovnice (neopracovaný) LARSEN (10 370) 3n - dočasné</t>
  </si>
  <si>
    <t>Vytiahnutie štetovnicových stien z oceľových štetovníc zabaranených do 2 rokov, do 10m</t>
  </si>
  <si>
    <t>Zhotovenie  izolácie proti zemnej vlhkosti na vodorovnej ploche náterom 2x z kryštalickej izol.</t>
  </si>
  <si>
    <t>711113212.S</t>
  </si>
  <si>
    <t>Hmota hydroizolačná kryštalická</t>
  </si>
  <si>
    <t>245640000100.S</t>
  </si>
  <si>
    <t>Dlažba z lomového kameňa do lôžka z betónu tr. C 25/30</t>
  </si>
  <si>
    <t>Mazanina z betónu prostého (m3) tr. C 20/25 hr. 40 mm</t>
  </si>
  <si>
    <t>631312661.R</t>
  </si>
  <si>
    <t>Tabuľka letopočet - plastove vložky do debnenia</t>
  </si>
  <si>
    <t>Príprava vonkajšieho podkladu podhľadov na hladké nenasiakavé podklady adhéznym mostíkom</t>
  </si>
  <si>
    <t>Príprava vonkajšieho podkladu stien na hladké nenasiakavé podklady adhéznym mostíkom</t>
  </si>
  <si>
    <t>621460114.S</t>
  </si>
  <si>
    <t>622460114.S</t>
  </si>
  <si>
    <t xml:space="preserve">Podkladová alebo výplňová vrstva z betónu tr. C 25/30 hr. do 100 mm   </t>
  </si>
  <si>
    <t>Výplň odvodňovacieho rebra alebo trativodu do rýh kamenivom hrubým drveným frakcie 32-64</t>
  </si>
  <si>
    <t xml:space="preserve">Dlažba z lomového kameňa do lôžka z betónu tr. C 25/30  </t>
  </si>
  <si>
    <t>Poplatok za skládku - izolačné materiály a materiály obsahujúce azbest (17 06 ), nebezpečné</t>
  </si>
  <si>
    <t>979089411.S</t>
  </si>
  <si>
    <t>Zemné práce</t>
  </si>
  <si>
    <t>Poplatok za skládku - štrk zo železničného zvršku (17 05 ) ostatné</t>
  </si>
  <si>
    <t>171209004.S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</si>
</sst>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#,##0.00000;\-#,##0.00000"/>
    <numFmt numFmtId="171" formatCode="\P\r\a\vd\a;&quot;Pravda&quot;;&quot;Nepravda&quot;"/>
    <numFmt numFmtId="172" formatCode="[$€-2]\ #\ ##,000_);[Red]\([$¥€-2]\ #\ ##,000\)"/>
  </numFmts>
  <fonts count="65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wrapText="1"/>
      <protection/>
    </xf>
    <xf numFmtId="165" fontId="17" fillId="0" borderId="11" xfId="0" applyNumberFormat="1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48" fillId="0" borderId="0" xfId="36" applyAlignment="1" applyProtection="1" quotePrefix="1">
      <alignment horizontal="left"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left" wrapText="1"/>
      <protection/>
    </xf>
    <xf numFmtId="164" fontId="9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48" fillId="0" borderId="0" xfId="36" applyAlignment="1" applyProtection="1">
      <alignment horizontal="left" vertical="top"/>
      <protection/>
    </xf>
    <xf numFmtId="4" fontId="4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17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left" vertical="top"/>
      <protection/>
    </xf>
    <xf numFmtId="167" fontId="13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horizontal="right"/>
      <protection/>
    </xf>
    <xf numFmtId="4" fontId="5" fillId="7" borderId="12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34" borderId="18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3" fillId="0" borderId="0" xfId="47" applyFont="1" applyAlignment="1" applyProtection="1">
      <alignment vertical="center" wrapText="1"/>
      <protection/>
    </xf>
    <xf numFmtId="0" fontId="23" fillId="0" borderId="0" xfId="47" applyFont="1" applyAlignment="1" applyProtection="1">
      <alignment/>
      <protection/>
    </xf>
    <xf numFmtId="0" fontId="6" fillId="0" borderId="18" xfId="47" applyFont="1" applyBorder="1" applyAlignment="1" applyProtection="1">
      <alignment horizontal="center" vertical="center" wrapText="1"/>
      <protection/>
    </xf>
    <xf numFmtId="0" fontId="24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/>
      <protection/>
    </xf>
    <xf numFmtId="165" fontId="12" fillId="0" borderId="0" xfId="47" applyNumberFormat="1" applyFont="1" applyAlignment="1" applyProtection="1">
      <alignment horizontal="right"/>
      <protection/>
    </xf>
    <xf numFmtId="0" fontId="12" fillId="0" borderId="0" xfId="47" applyFont="1" applyAlignment="1" applyProtection="1">
      <alignment horizontal="left" wrapText="1"/>
      <protection/>
    </xf>
    <xf numFmtId="0" fontId="14" fillId="0" borderId="0" xfId="47" applyFont="1" applyAlignment="1" applyProtection="1">
      <alignment horizontal="left" wrapText="1"/>
      <protection/>
    </xf>
    <xf numFmtId="0" fontId="15" fillId="0" borderId="0" xfId="47" applyFont="1" applyAlignment="1" applyProtection="1">
      <alignment horizontal="left" wrapText="1"/>
      <protection/>
    </xf>
    <xf numFmtId="166" fontId="12" fillId="0" borderId="0" xfId="47" applyNumberFormat="1" applyFont="1" applyAlignment="1" applyProtection="1">
      <alignment horizontal="right"/>
      <protection/>
    </xf>
    <xf numFmtId="0" fontId="16" fillId="0" borderId="0" xfId="47" applyFont="1" applyAlignment="1" applyProtection="1">
      <alignment horizontal="left" wrapText="1"/>
      <protection/>
    </xf>
    <xf numFmtId="165" fontId="5" fillId="0" borderId="11" xfId="47" applyNumberFormat="1" applyFont="1" applyBorder="1" applyAlignment="1" applyProtection="1">
      <alignment horizontal="right"/>
      <protection/>
    </xf>
    <xf numFmtId="0" fontId="5" fillId="0" borderId="12" xfId="47" applyFont="1" applyBorder="1" applyAlignment="1" applyProtection="1">
      <alignment horizontal="left" wrapText="1"/>
      <protection/>
    </xf>
    <xf numFmtId="165" fontId="17" fillId="0" borderId="11" xfId="47" applyNumberFormat="1" applyFont="1" applyBorder="1" applyAlignment="1" applyProtection="1">
      <alignment horizontal="right"/>
      <protection/>
    </xf>
    <xf numFmtId="0" fontId="17" fillId="0" borderId="12" xfId="47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7" fontId="12" fillId="0" borderId="0" xfId="4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7" fontId="5" fillId="0" borderId="12" xfId="47" applyNumberFormat="1" applyFont="1" applyBorder="1" applyAlignment="1" applyProtection="1">
      <alignment horizontal="right"/>
      <protection/>
    </xf>
    <xf numFmtId="167" fontId="17" fillId="0" borderId="12" xfId="47" applyNumberFormat="1" applyFont="1" applyBorder="1" applyAlignment="1" applyProtection="1">
      <alignment horizontal="right"/>
      <protection/>
    </xf>
    <xf numFmtId="167" fontId="13" fillId="0" borderId="0" xfId="47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 wrapText="1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2" fontId="12" fillId="0" borderId="0" xfId="0" applyNumberFormat="1" applyFont="1" applyAlignment="1" applyProtection="1">
      <alignment horizontal="right" wrapText="1"/>
      <protection/>
    </xf>
    <xf numFmtId="4" fontId="5" fillId="0" borderId="0" xfId="0" applyNumberFormat="1" applyFont="1" applyAlignment="1" applyProtection="1">
      <alignment horizontal="right" wrapText="1"/>
      <protection/>
    </xf>
    <xf numFmtId="2" fontId="5" fillId="0" borderId="0" xfId="0" applyNumberFormat="1" applyFont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left" wrapText="1"/>
      <protection/>
    </xf>
    <xf numFmtId="167" fontId="0" fillId="0" borderId="0" xfId="0" applyNumberForma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horizontal="right" wrapText="1"/>
      <protection locked="0"/>
    </xf>
    <xf numFmtId="166" fontId="12" fillId="0" borderId="0" xfId="47" applyNumberFormat="1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1" fontId="17" fillId="0" borderId="12" xfId="0" applyNumberFormat="1" applyFont="1" applyBorder="1" applyAlignment="1" applyProtection="1">
      <alignment horizontal="left" wrapText="1"/>
      <protection/>
    </xf>
    <xf numFmtId="9" fontId="0" fillId="0" borderId="0" xfId="0" applyNumberFormat="1" applyAlignment="1" applyProtection="1">
      <alignment horizontal="left" vertical="top"/>
      <protection/>
    </xf>
    <xf numFmtId="167" fontId="5" fillId="0" borderId="12" xfId="47" applyNumberFormat="1" applyFont="1" applyFill="1" applyBorder="1" applyAlignment="1" applyProtection="1">
      <alignment horizontal="right"/>
      <protection/>
    </xf>
    <xf numFmtId="167" fontId="17" fillId="0" borderId="12" xfId="47" applyNumberFormat="1" applyFont="1" applyFill="1" applyBorder="1" applyAlignment="1" applyProtection="1">
      <alignment horizontal="right"/>
      <protection/>
    </xf>
    <xf numFmtId="167" fontId="5" fillId="0" borderId="12" xfId="0" applyNumberFormat="1" applyFont="1" applyFill="1" applyBorder="1" applyAlignment="1" applyProtection="1">
      <alignment horizontal="right"/>
      <protection/>
    </xf>
    <xf numFmtId="167" fontId="17" fillId="0" borderId="12" xfId="0" applyNumberFormat="1" applyFont="1" applyFill="1" applyBorder="1" applyAlignment="1" applyProtection="1">
      <alignment horizontal="right"/>
      <protection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47" applyAlignment="1" applyProtection="1">
      <alignment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4" fillId="0" borderId="0" xfId="47" applyFont="1" applyAlignment="1" applyProtection="1">
      <alignment vertical="top"/>
      <protection/>
    </xf>
    <xf numFmtId="0" fontId="64" fillId="0" borderId="18" xfId="47" applyFont="1" applyFill="1" applyBorder="1" applyAlignment="1" applyProtection="1">
      <alignment horizontal="center" vertical="center" wrapText="1"/>
      <protection/>
    </xf>
    <xf numFmtId="164" fontId="8" fillId="7" borderId="10" xfId="0" applyNumberFormat="1" applyFont="1" applyFill="1" applyBorder="1" applyAlignment="1" applyProtection="1">
      <alignment horizontal="right"/>
      <protection locked="0"/>
    </xf>
    <xf numFmtId="165" fontId="5" fillId="35" borderId="11" xfId="47" applyNumberFormat="1" applyFont="1" applyFill="1" applyBorder="1" applyAlignment="1" applyProtection="1">
      <alignment horizontal="right"/>
      <protection/>
    </xf>
    <xf numFmtId="0" fontId="5" fillId="35" borderId="12" xfId="47" applyFont="1" applyFill="1" applyBorder="1" applyAlignment="1" applyProtection="1">
      <alignment horizontal="left" wrapText="1"/>
      <protection/>
    </xf>
    <xf numFmtId="167" fontId="5" fillId="35" borderId="12" xfId="47" applyNumberFormat="1" applyFont="1" applyFill="1" applyBorder="1" applyAlignment="1" applyProtection="1">
      <alignment horizontal="right"/>
      <protection/>
    </xf>
    <xf numFmtId="4" fontId="5" fillId="35" borderId="12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/>
      <protection/>
    </xf>
    <xf numFmtId="2" fontId="12" fillId="35" borderId="12" xfId="0" applyNumberFormat="1" applyFont="1" applyFill="1" applyBorder="1" applyAlignment="1" applyProtection="1">
      <alignment horizontal="right" wrapText="1"/>
      <protection locked="0"/>
    </xf>
    <xf numFmtId="165" fontId="17" fillId="35" borderId="11" xfId="47" applyNumberFormat="1" applyFont="1" applyFill="1" applyBorder="1" applyAlignment="1" applyProtection="1">
      <alignment horizontal="right"/>
      <protection/>
    </xf>
    <xf numFmtId="0" fontId="17" fillId="35" borderId="12" xfId="47" applyFont="1" applyFill="1" applyBorder="1" applyAlignment="1" applyProtection="1">
      <alignment horizontal="left" wrapText="1"/>
      <protection/>
    </xf>
    <xf numFmtId="167" fontId="17" fillId="35" borderId="12" xfId="47" applyNumberFormat="1" applyFont="1" applyFill="1" applyBorder="1" applyAlignment="1" applyProtection="1">
      <alignment horizontal="right"/>
      <protection/>
    </xf>
    <xf numFmtId="4" fontId="17" fillId="35" borderId="12" xfId="0" applyNumberFormat="1" applyFont="1" applyFill="1" applyBorder="1" applyAlignment="1" applyProtection="1">
      <alignment horizontal="right"/>
      <protection locked="0"/>
    </xf>
    <xf numFmtId="2" fontId="18" fillId="35" borderId="12" xfId="0" applyNumberFormat="1" applyFont="1" applyFill="1" applyBorder="1" applyAlignment="1" applyProtection="1">
      <alignment horizontal="right" wrapText="1"/>
      <protection locked="0"/>
    </xf>
    <xf numFmtId="165" fontId="17" fillId="36" borderId="11" xfId="47" applyNumberFormat="1" applyFont="1" applyFill="1" applyBorder="1" applyAlignment="1" applyProtection="1">
      <alignment horizontal="right"/>
      <protection/>
    </xf>
    <xf numFmtId="0" fontId="17" fillId="36" borderId="12" xfId="47" applyFont="1" applyFill="1" applyBorder="1" applyAlignment="1" applyProtection="1">
      <alignment horizontal="left" wrapText="1"/>
      <protection/>
    </xf>
    <xf numFmtId="167" fontId="17" fillId="36" borderId="12" xfId="47" applyNumberFormat="1" applyFont="1" applyFill="1" applyBorder="1" applyAlignment="1" applyProtection="1">
      <alignment horizontal="right"/>
      <protection/>
    </xf>
    <xf numFmtId="4" fontId="5" fillId="36" borderId="12" xfId="0" applyNumberFormat="1" applyFont="1" applyFill="1" applyBorder="1" applyAlignment="1" applyProtection="1">
      <alignment horizontal="right"/>
      <protection locked="0"/>
    </xf>
    <xf numFmtId="4" fontId="5" fillId="36" borderId="17" xfId="0" applyNumberFormat="1" applyFont="1" applyFill="1" applyBorder="1" applyAlignment="1" applyProtection="1">
      <alignment horizontal="right"/>
      <protection/>
    </xf>
    <xf numFmtId="2" fontId="18" fillId="36" borderId="12" xfId="0" applyNumberFormat="1" applyFont="1" applyFill="1" applyBorder="1" applyAlignment="1" applyProtection="1">
      <alignment horizontal="right" wrapText="1"/>
      <protection locked="0"/>
    </xf>
    <xf numFmtId="165" fontId="17" fillId="37" borderId="11" xfId="47" applyNumberFormat="1" applyFont="1" applyFill="1" applyBorder="1" applyAlignment="1" applyProtection="1">
      <alignment horizontal="right"/>
      <protection/>
    </xf>
    <xf numFmtId="0" fontId="17" fillId="37" borderId="12" xfId="47" applyFont="1" applyFill="1" applyBorder="1" applyAlignment="1" applyProtection="1">
      <alignment horizontal="left" wrapText="1"/>
      <protection/>
    </xf>
    <xf numFmtId="167" fontId="17" fillId="37" borderId="12" xfId="47" applyNumberFormat="1" applyFont="1" applyFill="1" applyBorder="1" applyAlignment="1" applyProtection="1">
      <alignment horizontal="right"/>
      <protection/>
    </xf>
    <xf numFmtId="4" fontId="5" fillId="37" borderId="12" xfId="0" applyNumberFormat="1" applyFont="1" applyFill="1" applyBorder="1" applyAlignment="1" applyProtection="1">
      <alignment horizontal="right"/>
      <protection locked="0"/>
    </xf>
    <xf numFmtId="4" fontId="5" fillId="37" borderId="17" xfId="0" applyNumberFormat="1" applyFont="1" applyFill="1" applyBorder="1" applyAlignment="1" applyProtection="1">
      <alignment horizontal="right"/>
      <protection/>
    </xf>
    <xf numFmtId="2" fontId="18" fillId="37" borderId="12" xfId="0" applyNumberFormat="1" applyFont="1" applyFill="1" applyBorder="1" applyAlignment="1" applyProtection="1">
      <alignment horizontal="right" wrapText="1"/>
      <protection locked="0"/>
    </xf>
    <xf numFmtId="165" fontId="5" fillId="36" borderId="11" xfId="47" applyNumberFormat="1" applyFont="1" applyFill="1" applyBorder="1" applyAlignment="1" applyProtection="1">
      <alignment horizontal="right"/>
      <protection/>
    </xf>
    <xf numFmtId="0" fontId="5" fillId="36" borderId="12" xfId="47" applyFont="1" applyFill="1" applyBorder="1" applyAlignment="1" applyProtection="1">
      <alignment horizontal="left" wrapText="1"/>
      <protection/>
    </xf>
    <xf numFmtId="167" fontId="5" fillId="36" borderId="12" xfId="47" applyNumberFormat="1" applyFont="1" applyFill="1" applyBorder="1" applyAlignment="1" applyProtection="1">
      <alignment horizontal="right"/>
      <protection/>
    </xf>
    <xf numFmtId="2" fontId="12" fillId="36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47" applyNumberFormat="1" applyFont="1" applyFill="1" applyBorder="1" applyAlignment="1" applyProtection="1">
      <alignment horizontal="right"/>
      <protection/>
    </xf>
    <xf numFmtId="0" fontId="5" fillId="37" borderId="12" xfId="47" applyFont="1" applyFill="1" applyBorder="1" applyAlignment="1" applyProtection="1">
      <alignment horizontal="left" wrapText="1"/>
      <protection/>
    </xf>
    <xf numFmtId="167" fontId="5" fillId="37" borderId="12" xfId="47" applyNumberFormat="1" applyFont="1" applyFill="1" applyBorder="1" applyAlignment="1" applyProtection="1">
      <alignment horizontal="right"/>
      <protection/>
    </xf>
    <xf numFmtId="2" fontId="12" fillId="37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0" applyNumberFormat="1" applyFont="1" applyFill="1" applyBorder="1" applyAlignment="1" applyProtection="1">
      <alignment horizontal="right"/>
      <protection/>
    </xf>
    <xf numFmtId="0" fontId="5" fillId="37" borderId="12" xfId="0" applyFont="1" applyFill="1" applyBorder="1" applyAlignment="1" applyProtection="1">
      <alignment horizontal="left" wrapText="1"/>
      <protection/>
    </xf>
    <xf numFmtId="167" fontId="5" fillId="37" borderId="12" xfId="0" applyNumberFormat="1" applyFont="1" applyFill="1" applyBorder="1" applyAlignment="1" applyProtection="1">
      <alignment horizontal="right"/>
      <protection/>
    </xf>
    <xf numFmtId="165" fontId="17" fillId="37" borderId="11" xfId="0" applyNumberFormat="1" applyFont="1" applyFill="1" applyBorder="1" applyAlignment="1" applyProtection="1">
      <alignment horizontal="right"/>
      <protection/>
    </xf>
    <xf numFmtId="0" fontId="17" fillId="37" borderId="12" xfId="0" applyFont="1" applyFill="1" applyBorder="1" applyAlignment="1" applyProtection="1">
      <alignment horizontal="left" wrapText="1"/>
      <protection/>
    </xf>
    <xf numFmtId="167" fontId="17" fillId="37" borderId="12" xfId="0" applyNumberFormat="1" applyFont="1" applyFill="1" applyBorder="1" applyAlignment="1" applyProtection="1">
      <alignment horizontal="right"/>
      <protection/>
    </xf>
    <xf numFmtId="165" fontId="5" fillId="35" borderId="11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167" fontId="5" fillId="35" borderId="12" xfId="0" applyNumberFormat="1" applyFont="1" applyFill="1" applyBorder="1" applyAlignment="1" applyProtection="1">
      <alignment horizontal="right"/>
      <protection/>
    </xf>
    <xf numFmtId="165" fontId="5" fillId="36" borderId="11" xfId="0" applyNumberFormat="1" applyFont="1" applyFill="1" applyBorder="1" applyAlignment="1" applyProtection="1">
      <alignment horizontal="right"/>
      <protection/>
    </xf>
    <xf numFmtId="0" fontId="5" fillId="36" borderId="12" xfId="0" applyFont="1" applyFill="1" applyBorder="1" applyAlignment="1" applyProtection="1">
      <alignment horizontal="left" wrapText="1"/>
      <protection/>
    </xf>
    <xf numFmtId="167" fontId="5" fillId="36" borderId="12" xfId="0" applyNumberFormat="1" applyFont="1" applyFill="1" applyBorder="1" applyAlignment="1" applyProtection="1">
      <alignment horizontal="right"/>
      <protection/>
    </xf>
    <xf numFmtId="165" fontId="17" fillId="36" borderId="11" xfId="0" applyNumberFormat="1" applyFont="1" applyFill="1" applyBorder="1" applyAlignment="1" applyProtection="1">
      <alignment horizontal="right"/>
      <protection/>
    </xf>
    <xf numFmtId="0" fontId="17" fillId="36" borderId="12" xfId="0" applyFont="1" applyFill="1" applyBorder="1" applyAlignment="1" applyProtection="1">
      <alignment horizontal="left" wrapText="1"/>
      <protection/>
    </xf>
    <xf numFmtId="167" fontId="17" fillId="36" borderId="12" xfId="0" applyNumberFormat="1" applyFont="1" applyFill="1" applyBorder="1" applyAlignment="1" applyProtection="1">
      <alignment horizontal="right"/>
      <protection/>
    </xf>
    <xf numFmtId="165" fontId="17" fillId="35" borderId="11" xfId="0" applyNumberFormat="1" applyFont="1" applyFill="1" applyBorder="1" applyAlignment="1" applyProtection="1">
      <alignment horizontal="right"/>
      <protection/>
    </xf>
    <xf numFmtId="0" fontId="17" fillId="35" borderId="12" xfId="0" applyFont="1" applyFill="1" applyBorder="1" applyAlignment="1" applyProtection="1">
      <alignment horizontal="left" wrapText="1"/>
      <protection/>
    </xf>
    <xf numFmtId="167" fontId="17" fillId="35" borderId="12" xfId="0" applyNumberFormat="1" applyFont="1" applyFill="1" applyBorder="1" applyAlignment="1" applyProtection="1">
      <alignment horizontal="right"/>
      <protection/>
    </xf>
    <xf numFmtId="0" fontId="22" fillId="0" borderId="0" xfId="49" applyFont="1" applyAlignment="1" applyProtection="1">
      <alignment horizontal="center" vertical="center" wrapText="1"/>
      <protection/>
    </xf>
    <xf numFmtId="0" fontId="21" fillId="0" borderId="0" xfId="49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vertical="top" wrapText="1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30"/>
  <sheetViews>
    <sheetView zoomScalePageLayoutView="0" workbookViewId="0" topLeftCell="A1">
      <selection activeCell="I30" sqref="I30"/>
    </sheetView>
  </sheetViews>
  <sheetFormatPr defaultColWidth="9.33203125" defaultRowHeight="10.5"/>
  <sheetData>
    <row r="20" spans="1:11" ht="30">
      <c r="A20" s="169" t="s">
        <v>2310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  <row r="21" spans="1:11" ht="91.5" customHeight="1">
      <c r="A21" s="168" t="s">
        <v>2300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30" ht="10.5">
      <c r="E30" s="61"/>
    </row>
  </sheetData>
  <sheetProtection password="CC31" sheet="1"/>
  <mergeCells count="2">
    <mergeCell ref="A21:K21"/>
    <mergeCell ref="A20:K20"/>
  </mergeCell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2335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33.75">
      <c r="A8" s="76">
        <v>1</v>
      </c>
      <c r="B8" s="77" t="s">
        <v>2258</v>
      </c>
      <c r="C8" s="77" t="s">
        <v>812</v>
      </c>
      <c r="D8" s="77" t="s">
        <v>813</v>
      </c>
      <c r="E8" s="77" t="s">
        <v>170</v>
      </c>
      <c r="F8" s="83">
        <v>5.5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814</v>
      </c>
      <c r="D9" s="77" t="s">
        <v>815</v>
      </c>
      <c r="E9" s="77" t="s">
        <v>170</v>
      </c>
      <c r="F9" s="83">
        <v>29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76">
        <v>3</v>
      </c>
      <c r="B10" s="77" t="s">
        <v>2258</v>
      </c>
      <c r="C10" s="77" t="s">
        <v>816</v>
      </c>
      <c r="D10" s="77" t="s">
        <v>817</v>
      </c>
      <c r="E10" s="77" t="s">
        <v>170</v>
      </c>
      <c r="F10" s="83">
        <v>32</v>
      </c>
      <c r="G10" s="51"/>
      <c r="H10" s="52">
        <f t="shared" si="0"/>
        <v>0</v>
      </c>
      <c r="I10" s="88"/>
    </row>
    <row r="11" spans="1:9" s="28" customFormat="1" ht="33.75">
      <c r="A11" s="76">
        <v>4</v>
      </c>
      <c r="B11" s="77" t="s">
        <v>2258</v>
      </c>
      <c r="C11" s="77" t="s">
        <v>818</v>
      </c>
      <c r="D11" s="77" t="s">
        <v>819</v>
      </c>
      <c r="E11" s="77" t="s">
        <v>71</v>
      </c>
      <c r="F11" s="83">
        <v>4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820</v>
      </c>
      <c r="D12" s="77" t="s">
        <v>821</v>
      </c>
      <c r="E12" s="77" t="s">
        <v>71</v>
      </c>
      <c r="F12" s="83">
        <v>23.3</v>
      </c>
      <c r="G12" s="51"/>
      <c r="H12" s="52">
        <f t="shared" si="0"/>
        <v>0</v>
      </c>
      <c r="I12" s="88"/>
    </row>
    <row r="13" spans="1:10" s="28" customFormat="1" ht="22.5">
      <c r="A13" s="76">
        <v>6</v>
      </c>
      <c r="B13" s="77" t="s">
        <v>2258</v>
      </c>
      <c r="C13" s="77" t="s">
        <v>822</v>
      </c>
      <c r="D13" s="77" t="s">
        <v>823</v>
      </c>
      <c r="E13" s="77" t="s">
        <v>71</v>
      </c>
      <c r="F13" s="103">
        <v>6.99</v>
      </c>
      <c r="G13" s="51"/>
      <c r="H13" s="52">
        <f t="shared" si="0"/>
        <v>0</v>
      </c>
      <c r="I13" s="88"/>
      <c r="J13" s="102"/>
    </row>
    <row r="14" spans="1:9" s="28" customFormat="1" ht="33.75">
      <c r="A14" s="76">
        <v>7</v>
      </c>
      <c r="B14" s="77" t="s">
        <v>2258</v>
      </c>
      <c r="C14" s="77" t="s">
        <v>824</v>
      </c>
      <c r="D14" s="77" t="s">
        <v>825</v>
      </c>
      <c r="E14" s="77" t="s">
        <v>71</v>
      </c>
      <c r="F14" s="83">
        <v>23.3</v>
      </c>
      <c r="G14" s="51"/>
      <c r="H14" s="52">
        <f t="shared" si="0"/>
        <v>0</v>
      </c>
      <c r="I14" s="88"/>
    </row>
    <row r="15" spans="1:9" s="28" customFormat="1" ht="45">
      <c r="A15" s="76">
        <v>8</v>
      </c>
      <c r="B15" s="77" t="s">
        <v>2258</v>
      </c>
      <c r="C15" s="77" t="s">
        <v>826</v>
      </c>
      <c r="D15" s="77" t="s">
        <v>827</v>
      </c>
      <c r="E15" s="77" t="s">
        <v>71</v>
      </c>
      <c r="F15" s="83">
        <v>385.7</v>
      </c>
      <c r="G15" s="51"/>
      <c r="H15" s="52">
        <f t="shared" si="0"/>
        <v>0</v>
      </c>
      <c r="I15" s="88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20.3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38.57</v>
      </c>
      <c r="G17" s="51"/>
      <c r="H17" s="52">
        <f t="shared" si="0"/>
        <v>0</v>
      </c>
      <c r="I17" s="88"/>
    </row>
    <row r="18" spans="1:9" s="28" customFormat="1" ht="33.75">
      <c r="A18" s="76">
        <v>11</v>
      </c>
      <c r="B18" s="77" t="s">
        <v>2258</v>
      </c>
      <c r="C18" s="77" t="s">
        <v>828</v>
      </c>
      <c r="D18" s="77" t="s">
        <v>829</v>
      </c>
      <c r="E18" s="77" t="s">
        <v>71</v>
      </c>
      <c r="F18" s="83">
        <v>10</v>
      </c>
      <c r="G18" s="51"/>
      <c r="H18" s="52">
        <f t="shared" si="0"/>
        <v>0</v>
      </c>
      <c r="I18" s="88"/>
    </row>
    <row r="19" spans="1:9" s="28" customFormat="1" ht="11.25">
      <c r="A19" s="78">
        <v>12</v>
      </c>
      <c r="B19" s="79" t="s">
        <v>270</v>
      </c>
      <c r="C19" s="79" t="s">
        <v>452</v>
      </c>
      <c r="D19" s="79" t="s">
        <v>453</v>
      </c>
      <c r="E19" s="79" t="s">
        <v>74</v>
      </c>
      <c r="F19" s="84">
        <v>14.7</v>
      </c>
      <c r="G19" s="51"/>
      <c r="H19" s="52">
        <f t="shared" si="0"/>
        <v>0</v>
      </c>
      <c r="I19" s="90"/>
    </row>
    <row r="20" spans="1:9" s="28" customFormat="1" ht="22.5">
      <c r="A20" s="76">
        <v>13</v>
      </c>
      <c r="B20" s="77" t="s">
        <v>2258</v>
      </c>
      <c r="C20" s="77" t="s">
        <v>460</v>
      </c>
      <c r="D20" s="77" t="s">
        <v>461</v>
      </c>
      <c r="E20" s="77" t="s">
        <v>170</v>
      </c>
      <c r="F20" s="83">
        <v>13</v>
      </c>
      <c r="G20" s="51"/>
      <c r="H20" s="52">
        <f t="shared" si="0"/>
        <v>0</v>
      </c>
      <c r="I20" s="88"/>
    </row>
    <row r="21" spans="1:9" s="28" customFormat="1" ht="22.5">
      <c r="A21" s="76">
        <v>14</v>
      </c>
      <c r="B21" s="77" t="s">
        <v>2258</v>
      </c>
      <c r="C21" s="77" t="s">
        <v>466</v>
      </c>
      <c r="D21" s="77" t="s">
        <v>467</v>
      </c>
      <c r="E21" s="77" t="s">
        <v>170</v>
      </c>
      <c r="F21" s="83">
        <v>13</v>
      </c>
      <c r="G21" s="51"/>
      <c r="H21" s="52">
        <f t="shared" si="0"/>
        <v>0</v>
      </c>
      <c r="I21" s="88"/>
    </row>
    <row r="22" spans="1:9" s="28" customFormat="1" ht="11.25">
      <c r="A22" s="76">
        <v>15</v>
      </c>
      <c r="B22" s="77" t="s">
        <v>2258</v>
      </c>
      <c r="C22" s="77" t="s">
        <v>470</v>
      </c>
      <c r="D22" s="77" t="s">
        <v>471</v>
      </c>
      <c r="E22" s="77" t="s">
        <v>170</v>
      </c>
      <c r="F22" s="83">
        <v>13</v>
      </c>
      <c r="G22" s="51"/>
      <c r="H22" s="52">
        <f t="shared" si="0"/>
        <v>0</v>
      </c>
      <c r="I22" s="88"/>
    </row>
    <row r="23" spans="1:9" s="28" customFormat="1" ht="11.25">
      <c r="A23" s="78">
        <v>16</v>
      </c>
      <c r="B23" s="79" t="s">
        <v>270</v>
      </c>
      <c r="C23" s="79" t="s">
        <v>472</v>
      </c>
      <c r="D23" s="79" t="s">
        <v>473</v>
      </c>
      <c r="E23" s="79" t="s">
        <v>173</v>
      </c>
      <c r="F23" s="84">
        <v>0.402</v>
      </c>
      <c r="G23" s="51"/>
      <c r="H23" s="52">
        <f t="shared" si="0"/>
        <v>0</v>
      </c>
      <c r="I23" s="90"/>
    </row>
    <row r="24" spans="1:9" s="28" customFormat="1" ht="11.25">
      <c r="A24" s="70"/>
      <c r="B24" s="71"/>
      <c r="C24" s="75" t="s">
        <v>58</v>
      </c>
      <c r="D24" s="75" t="s">
        <v>235</v>
      </c>
      <c r="E24" s="71"/>
      <c r="F24" s="81"/>
      <c r="G24" s="53"/>
      <c r="H24" s="53"/>
      <c r="I24" s="92"/>
    </row>
    <row r="25" spans="1:9" s="28" customFormat="1" ht="33.75">
      <c r="A25" s="76">
        <v>17</v>
      </c>
      <c r="B25" s="77" t="s">
        <v>2258</v>
      </c>
      <c r="C25" s="77" t="s">
        <v>485</v>
      </c>
      <c r="D25" s="77" t="s">
        <v>238</v>
      </c>
      <c r="E25" s="77" t="s">
        <v>170</v>
      </c>
      <c r="F25" s="83">
        <v>20.7</v>
      </c>
      <c r="G25" s="51"/>
      <c r="H25" s="52">
        <f t="shared" si="0"/>
        <v>0</v>
      </c>
      <c r="I25" s="88"/>
    </row>
    <row r="26" spans="1:9" s="28" customFormat="1" ht="33.75">
      <c r="A26" s="76">
        <v>18</v>
      </c>
      <c r="B26" s="77" t="s">
        <v>2258</v>
      </c>
      <c r="C26" s="77" t="s">
        <v>660</v>
      </c>
      <c r="D26" s="77" t="s">
        <v>661</v>
      </c>
      <c r="E26" s="77" t="s">
        <v>170</v>
      </c>
      <c r="F26" s="83">
        <v>3.4</v>
      </c>
      <c r="G26" s="51"/>
      <c r="H26" s="52">
        <f t="shared" si="0"/>
        <v>0</v>
      </c>
      <c r="I26" s="88"/>
    </row>
    <row r="27" spans="1:9" s="28" customFormat="1" ht="22.5">
      <c r="A27" s="76">
        <v>19</v>
      </c>
      <c r="B27" s="77" t="s">
        <v>2258</v>
      </c>
      <c r="C27" s="77" t="s">
        <v>662</v>
      </c>
      <c r="D27" s="77" t="s">
        <v>663</v>
      </c>
      <c r="E27" s="77" t="s">
        <v>71</v>
      </c>
      <c r="F27" s="83">
        <v>0.34</v>
      </c>
      <c r="G27" s="51"/>
      <c r="H27" s="52">
        <f t="shared" si="0"/>
        <v>0</v>
      </c>
      <c r="I27" s="88"/>
    </row>
    <row r="28" spans="1:9" s="28" customFormat="1" ht="22.5">
      <c r="A28" s="76">
        <v>20</v>
      </c>
      <c r="B28" s="77" t="s">
        <v>2258</v>
      </c>
      <c r="C28" s="77" t="s">
        <v>664</v>
      </c>
      <c r="D28" s="77" t="s">
        <v>665</v>
      </c>
      <c r="E28" s="77" t="s">
        <v>71</v>
      </c>
      <c r="F28" s="83">
        <v>0.34</v>
      </c>
      <c r="G28" s="51"/>
      <c r="H28" s="52">
        <f t="shared" si="0"/>
        <v>0</v>
      </c>
      <c r="I28" s="88"/>
    </row>
    <row r="29" spans="1:9" s="28" customFormat="1" ht="22.5">
      <c r="A29" s="76">
        <v>21</v>
      </c>
      <c r="B29" s="77" t="s">
        <v>2258</v>
      </c>
      <c r="C29" s="77" t="s">
        <v>666</v>
      </c>
      <c r="D29" s="77" t="s">
        <v>667</v>
      </c>
      <c r="E29" s="77" t="s">
        <v>170</v>
      </c>
      <c r="F29" s="83">
        <v>0.8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668</v>
      </c>
      <c r="D30" s="77" t="s">
        <v>669</v>
      </c>
      <c r="E30" s="77" t="s">
        <v>170</v>
      </c>
      <c r="F30" s="83">
        <v>0.8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670</v>
      </c>
      <c r="D31" s="77" t="s">
        <v>671</v>
      </c>
      <c r="E31" s="77" t="s">
        <v>71</v>
      </c>
      <c r="F31" s="83">
        <v>0.3</v>
      </c>
      <c r="G31" s="51"/>
      <c r="H31" s="52">
        <f t="shared" si="0"/>
        <v>0</v>
      </c>
      <c r="I31" s="88"/>
    </row>
    <row r="32" spans="1:9" s="28" customFormat="1" ht="33.75">
      <c r="A32" s="76">
        <v>24</v>
      </c>
      <c r="B32" s="77" t="s">
        <v>2258</v>
      </c>
      <c r="C32" s="77" t="s">
        <v>494</v>
      </c>
      <c r="D32" s="77" t="s">
        <v>495</v>
      </c>
      <c r="E32" s="77" t="s">
        <v>170</v>
      </c>
      <c r="F32" s="83">
        <v>20.7</v>
      </c>
      <c r="G32" s="51"/>
      <c r="H32" s="52">
        <f t="shared" si="0"/>
        <v>0</v>
      </c>
      <c r="I32" s="88"/>
    </row>
    <row r="33" spans="1:9" s="28" customFormat="1" ht="22.5">
      <c r="A33" s="78">
        <v>25</v>
      </c>
      <c r="B33" s="79" t="s">
        <v>270</v>
      </c>
      <c r="C33" s="79" t="s">
        <v>478</v>
      </c>
      <c r="D33" s="79" t="s">
        <v>479</v>
      </c>
      <c r="E33" s="79" t="s">
        <v>170</v>
      </c>
      <c r="F33" s="84">
        <v>21.114</v>
      </c>
      <c r="G33" s="51"/>
      <c r="H33" s="52">
        <f t="shared" si="0"/>
        <v>0</v>
      </c>
      <c r="I33" s="90"/>
    </row>
    <row r="34" spans="1:9" s="28" customFormat="1" ht="11.25">
      <c r="A34" s="70"/>
      <c r="B34" s="71"/>
      <c r="C34" s="75" t="s">
        <v>60</v>
      </c>
      <c r="D34" s="75" t="s">
        <v>672</v>
      </c>
      <c r="E34" s="71"/>
      <c r="F34" s="81"/>
      <c r="G34" s="53"/>
      <c r="H34" s="53"/>
      <c r="I34" s="92"/>
    </row>
    <row r="35" spans="1:9" s="28" customFormat="1" ht="11.25">
      <c r="A35" s="76">
        <v>26</v>
      </c>
      <c r="B35" s="77" t="s">
        <v>2258</v>
      </c>
      <c r="C35" s="77" t="s">
        <v>673</v>
      </c>
      <c r="D35" s="77" t="s">
        <v>674</v>
      </c>
      <c r="E35" s="77" t="s">
        <v>71</v>
      </c>
      <c r="F35" s="83">
        <v>0.05</v>
      </c>
      <c r="G35" s="51"/>
      <c r="H35" s="52">
        <f t="shared" si="0"/>
        <v>0</v>
      </c>
      <c r="I35" s="88"/>
    </row>
    <row r="36" spans="1:9" s="28" customFormat="1" ht="11.25">
      <c r="A36" s="70"/>
      <c r="B36" s="71"/>
      <c r="C36" s="75" t="s">
        <v>61</v>
      </c>
      <c r="D36" s="75" t="s">
        <v>249</v>
      </c>
      <c r="E36" s="71"/>
      <c r="F36" s="81"/>
      <c r="G36" s="53"/>
      <c r="H36" s="53"/>
      <c r="I36" s="92"/>
    </row>
    <row r="37" spans="1:9" s="28" customFormat="1" ht="33.75">
      <c r="A37" s="76">
        <v>27</v>
      </c>
      <c r="B37" s="77" t="s">
        <v>2258</v>
      </c>
      <c r="C37" s="77" t="s">
        <v>830</v>
      </c>
      <c r="D37" s="77" t="s">
        <v>831</v>
      </c>
      <c r="E37" s="77" t="s">
        <v>170</v>
      </c>
      <c r="F37" s="83">
        <v>11.7</v>
      </c>
      <c r="G37" s="51"/>
      <c r="H37" s="52">
        <f t="shared" si="0"/>
        <v>0</v>
      </c>
      <c r="I37" s="88"/>
    </row>
    <row r="38" spans="1:9" s="28" customFormat="1" ht="33.75">
      <c r="A38" s="76">
        <v>28</v>
      </c>
      <c r="B38" s="77" t="s">
        <v>2258</v>
      </c>
      <c r="C38" s="77" t="s">
        <v>832</v>
      </c>
      <c r="D38" s="77" t="s">
        <v>833</v>
      </c>
      <c r="E38" s="77" t="s">
        <v>170</v>
      </c>
      <c r="F38" s="83">
        <v>9</v>
      </c>
      <c r="G38" s="51"/>
      <c r="H38" s="52">
        <f t="shared" si="0"/>
        <v>0</v>
      </c>
      <c r="I38" s="88"/>
    </row>
    <row r="39" spans="1:9" s="28" customFormat="1" ht="22.5">
      <c r="A39" s="76">
        <v>29</v>
      </c>
      <c r="B39" s="77" t="s">
        <v>2258</v>
      </c>
      <c r="C39" s="77" t="s">
        <v>834</v>
      </c>
      <c r="D39" s="77" t="s">
        <v>835</v>
      </c>
      <c r="E39" s="77" t="s">
        <v>170</v>
      </c>
      <c r="F39" s="83">
        <v>11.7</v>
      </c>
      <c r="G39" s="51"/>
      <c r="H39" s="52">
        <f t="shared" si="0"/>
        <v>0</v>
      </c>
      <c r="I39" s="88"/>
    </row>
    <row r="40" spans="1:9" s="28" customFormat="1" ht="22.5">
      <c r="A40" s="76">
        <v>30</v>
      </c>
      <c r="B40" s="77" t="s">
        <v>2258</v>
      </c>
      <c r="C40" s="77" t="s">
        <v>836</v>
      </c>
      <c r="D40" s="77" t="s">
        <v>837</v>
      </c>
      <c r="E40" s="77" t="s">
        <v>170</v>
      </c>
      <c r="F40" s="83">
        <v>41</v>
      </c>
      <c r="G40" s="51"/>
      <c r="H40" s="52">
        <f t="shared" si="0"/>
        <v>0</v>
      </c>
      <c r="I40" s="88"/>
    </row>
    <row r="41" spans="1:9" s="28" customFormat="1" ht="33.75">
      <c r="A41" s="76">
        <v>31</v>
      </c>
      <c r="B41" s="77" t="s">
        <v>2258</v>
      </c>
      <c r="C41" s="77" t="s">
        <v>838</v>
      </c>
      <c r="D41" s="77" t="s">
        <v>839</v>
      </c>
      <c r="E41" s="77" t="s">
        <v>170</v>
      </c>
      <c r="F41" s="83">
        <v>50</v>
      </c>
      <c r="G41" s="51"/>
      <c r="H41" s="52">
        <f t="shared" si="0"/>
        <v>0</v>
      </c>
      <c r="I41" s="88"/>
    </row>
    <row r="42" spans="1:9" s="28" customFormat="1" ht="33.75">
      <c r="A42" s="76">
        <v>32</v>
      </c>
      <c r="B42" s="77" t="s">
        <v>2258</v>
      </c>
      <c r="C42" s="77" t="s">
        <v>840</v>
      </c>
      <c r="D42" s="77" t="s">
        <v>841</v>
      </c>
      <c r="E42" s="77" t="s">
        <v>170</v>
      </c>
      <c r="F42" s="83">
        <v>10</v>
      </c>
      <c r="G42" s="51"/>
      <c r="H42" s="52">
        <f t="shared" si="0"/>
        <v>0</v>
      </c>
      <c r="I42" s="88"/>
    </row>
    <row r="43" spans="1:9" s="28" customFormat="1" ht="45">
      <c r="A43" s="76">
        <v>33</v>
      </c>
      <c r="B43" s="77" t="s">
        <v>2258</v>
      </c>
      <c r="C43" s="77" t="s">
        <v>842</v>
      </c>
      <c r="D43" s="77" t="s">
        <v>843</v>
      </c>
      <c r="E43" s="77" t="s">
        <v>170</v>
      </c>
      <c r="F43" s="83">
        <v>11.7</v>
      </c>
      <c r="G43" s="51"/>
      <c r="H43" s="52">
        <f t="shared" si="0"/>
        <v>0</v>
      </c>
      <c r="I43" s="88"/>
    </row>
    <row r="44" spans="1:9" s="28" customFormat="1" ht="22.5">
      <c r="A44" s="78">
        <v>34</v>
      </c>
      <c r="B44" s="79" t="s">
        <v>270</v>
      </c>
      <c r="C44" s="79" t="s">
        <v>679</v>
      </c>
      <c r="D44" s="79" t="s">
        <v>680</v>
      </c>
      <c r="E44" s="79" t="s">
        <v>170</v>
      </c>
      <c r="F44" s="84">
        <v>9.54</v>
      </c>
      <c r="G44" s="51"/>
      <c r="H44" s="52">
        <f t="shared" si="0"/>
        <v>0</v>
      </c>
      <c r="I44" s="90"/>
    </row>
    <row r="45" spans="1:9" s="28" customFormat="1" ht="22.5">
      <c r="A45" s="78">
        <v>35</v>
      </c>
      <c r="B45" s="79" t="s">
        <v>270</v>
      </c>
      <c r="C45" s="79" t="s">
        <v>681</v>
      </c>
      <c r="D45" s="79" t="s">
        <v>682</v>
      </c>
      <c r="E45" s="79" t="s">
        <v>170</v>
      </c>
      <c r="F45" s="84">
        <v>2.203</v>
      </c>
      <c r="G45" s="51"/>
      <c r="H45" s="52">
        <f t="shared" si="0"/>
        <v>0</v>
      </c>
      <c r="I45" s="90"/>
    </row>
    <row r="46" spans="1:9" s="28" customFormat="1" ht="11.25">
      <c r="A46" s="70"/>
      <c r="B46" s="71"/>
      <c r="C46" s="75" t="s">
        <v>62</v>
      </c>
      <c r="D46" s="75" t="s">
        <v>685</v>
      </c>
      <c r="E46" s="71"/>
      <c r="F46" s="81"/>
      <c r="G46" s="53"/>
      <c r="H46" s="53"/>
      <c r="I46" s="92"/>
    </row>
    <row r="47" spans="1:9" s="28" customFormat="1" ht="22.5">
      <c r="A47" s="76">
        <v>36</v>
      </c>
      <c r="B47" s="77" t="s">
        <v>2258</v>
      </c>
      <c r="C47" s="77" t="s">
        <v>844</v>
      </c>
      <c r="D47" s="77" t="s">
        <v>845</v>
      </c>
      <c r="E47" s="77" t="s">
        <v>170</v>
      </c>
      <c r="F47" s="83">
        <v>35</v>
      </c>
      <c r="G47" s="51"/>
      <c r="H47" s="52">
        <f t="shared" si="0"/>
        <v>0</v>
      </c>
      <c r="I47" s="88"/>
    </row>
    <row r="48" spans="1:9" s="28" customFormat="1" ht="22.5">
      <c r="A48" s="76">
        <v>37</v>
      </c>
      <c r="B48" s="77" t="s">
        <v>2258</v>
      </c>
      <c r="C48" s="77" t="s">
        <v>846</v>
      </c>
      <c r="D48" s="77" t="s">
        <v>847</v>
      </c>
      <c r="E48" s="77" t="s">
        <v>170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38</v>
      </c>
      <c r="B49" s="77" t="s">
        <v>2258</v>
      </c>
      <c r="C49" s="77" t="s">
        <v>848</v>
      </c>
      <c r="D49" s="77" t="s">
        <v>849</v>
      </c>
      <c r="E49" s="77" t="s">
        <v>170</v>
      </c>
      <c r="F49" s="83">
        <v>56</v>
      </c>
      <c r="G49" s="51"/>
      <c r="H49" s="52">
        <f t="shared" si="0"/>
        <v>0</v>
      </c>
      <c r="I49" s="88"/>
    </row>
    <row r="50" spans="1:9" s="28" customFormat="1" ht="22.5">
      <c r="A50" s="76">
        <v>39</v>
      </c>
      <c r="B50" s="77" t="s">
        <v>2258</v>
      </c>
      <c r="C50" s="77" t="s">
        <v>850</v>
      </c>
      <c r="D50" s="77" t="s">
        <v>851</v>
      </c>
      <c r="E50" s="77" t="s">
        <v>71</v>
      </c>
      <c r="F50" s="83">
        <v>22.4</v>
      </c>
      <c r="G50" s="51"/>
      <c r="H50" s="52">
        <f t="shared" si="0"/>
        <v>0</v>
      </c>
      <c r="I50" s="88"/>
    </row>
    <row r="51" spans="1:9" s="28" customFormat="1" ht="33.75">
      <c r="A51" s="76">
        <v>40</v>
      </c>
      <c r="B51" s="77" t="s">
        <v>2258</v>
      </c>
      <c r="C51" s="77" t="s">
        <v>852</v>
      </c>
      <c r="D51" s="77" t="s">
        <v>853</v>
      </c>
      <c r="E51" s="77" t="s">
        <v>74</v>
      </c>
      <c r="F51" s="83">
        <v>0.037</v>
      </c>
      <c r="G51" s="51"/>
      <c r="H51" s="52">
        <f t="shared" si="0"/>
        <v>0</v>
      </c>
      <c r="I51" s="88"/>
    </row>
    <row r="52" spans="1:9" s="28" customFormat="1" ht="22.5">
      <c r="A52" s="76">
        <v>41</v>
      </c>
      <c r="B52" s="77" t="s">
        <v>2258</v>
      </c>
      <c r="C52" s="77" t="s">
        <v>854</v>
      </c>
      <c r="D52" s="77" t="s">
        <v>855</v>
      </c>
      <c r="E52" s="77" t="s">
        <v>170</v>
      </c>
      <c r="F52" s="83">
        <v>35</v>
      </c>
      <c r="G52" s="51"/>
      <c r="H52" s="52">
        <f t="shared" si="0"/>
        <v>0</v>
      </c>
      <c r="I52" s="88"/>
    </row>
    <row r="53" spans="1:9" s="28" customFormat="1" ht="22.5">
      <c r="A53" s="76">
        <v>42</v>
      </c>
      <c r="B53" s="77" t="s">
        <v>2258</v>
      </c>
      <c r="C53" s="77" t="s">
        <v>856</v>
      </c>
      <c r="D53" s="77" t="s">
        <v>857</v>
      </c>
      <c r="E53" s="77" t="s">
        <v>91</v>
      </c>
      <c r="F53" s="83">
        <v>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64</v>
      </c>
      <c r="D54" s="75" t="s">
        <v>514</v>
      </c>
      <c r="E54" s="71"/>
      <c r="F54" s="81"/>
      <c r="G54" s="53"/>
      <c r="H54" s="53"/>
      <c r="I54" s="92"/>
    </row>
    <row r="55" spans="1:9" s="28" customFormat="1" ht="22.5">
      <c r="A55" s="76">
        <v>43</v>
      </c>
      <c r="B55" s="77" t="s">
        <v>2258</v>
      </c>
      <c r="C55" s="77" t="s">
        <v>688</v>
      </c>
      <c r="D55" s="77" t="s">
        <v>689</v>
      </c>
      <c r="E55" s="77" t="s">
        <v>91</v>
      </c>
      <c r="F55" s="83">
        <v>3</v>
      </c>
      <c r="G55" s="51"/>
      <c r="H55" s="52">
        <f t="shared" si="0"/>
        <v>0</v>
      </c>
      <c r="I55" s="88"/>
    </row>
    <row r="56" spans="1:9" s="28" customFormat="1" ht="22.5">
      <c r="A56" s="78">
        <v>44</v>
      </c>
      <c r="B56" s="79" t="s">
        <v>270</v>
      </c>
      <c r="C56" s="79" t="s">
        <v>690</v>
      </c>
      <c r="D56" s="79" t="s">
        <v>691</v>
      </c>
      <c r="E56" s="79" t="s">
        <v>84</v>
      </c>
      <c r="F56" s="84">
        <v>3</v>
      </c>
      <c r="G56" s="54"/>
      <c r="H56" s="52">
        <f t="shared" si="0"/>
        <v>0</v>
      </c>
      <c r="I56" s="90"/>
    </row>
    <row r="57" spans="1:9" s="28" customFormat="1" ht="22.5">
      <c r="A57" s="78">
        <v>45</v>
      </c>
      <c r="B57" s="79" t="s">
        <v>270</v>
      </c>
      <c r="C57" s="79" t="s">
        <v>692</v>
      </c>
      <c r="D57" s="79" t="s">
        <v>693</v>
      </c>
      <c r="E57" s="79" t="s">
        <v>84</v>
      </c>
      <c r="F57" s="84">
        <v>6</v>
      </c>
      <c r="G57" s="54"/>
      <c r="H57" s="52">
        <f t="shared" si="0"/>
        <v>0</v>
      </c>
      <c r="I57" s="90"/>
    </row>
    <row r="58" spans="1:9" s="28" customFormat="1" ht="22.5">
      <c r="A58" s="76">
        <v>46</v>
      </c>
      <c r="B58" s="77" t="s">
        <v>2258</v>
      </c>
      <c r="C58" s="77" t="s">
        <v>694</v>
      </c>
      <c r="D58" s="77" t="s">
        <v>695</v>
      </c>
      <c r="E58" s="77" t="s">
        <v>91</v>
      </c>
      <c r="F58" s="83">
        <v>4.8</v>
      </c>
      <c r="G58" s="51"/>
      <c r="H58" s="52">
        <f t="shared" si="0"/>
        <v>0</v>
      </c>
      <c r="I58" s="88"/>
    </row>
    <row r="59" spans="1:9" s="28" customFormat="1" ht="22.5">
      <c r="A59" s="78">
        <v>47</v>
      </c>
      <c r="B59" s="79" t="s">
        <v>270</v>
      </c>
      <c r="C59" s="79" t="s">
        <v>696</v>
      </c>
      <c r="D59" s="79" t="s">
        <v>697</v>
      </c>
      <c r="E59" s="79" t="s">
        <v>84</v>
      </c>
      <c r="F59" s="84">
        <v>5</v>
      </c>
      <c r="G59" s="54"/>
      <c r="H59" s="52">
        <f t="shared" si="0"/>
        <v>0</v>
      </c>
      <c r="I59" s="90"/>
    </row>
    <row r="60" spans="1:9" s="28" customFormat="1" ht="11.25">
      <c r="A60" s="70"/>
      <c r="B60" s="71"/>
      <c r="C60" s="75" t="s">
        <v>67</v>
      </c>
      <c r="D60" s="75" t="s">
        <v>68</v>
      </c>
      <c r="E60" s="71"/>
      <c r="F60" s="81"/>
      <c r="G60" s="53"/>
      <c r="H60" s="53"/>
      <c r="I60" s="92"/>
    </row>
    <row r="61" spans="1:9" s="28" customFormat="1" ht="22.5">
      <c r="A61" s="76">
        <v>48</v>
      </c>
      <c r="B61" s="77" t="s">
        <v>2258</v>
      </c>
      <c r="C61" s="77" t="s">
        <v>858</v>
      </c>
      <c r="D61" s="77" t="s">
        <v>859</v>
      </c>
      <c r="E61" s="77" t="s">
        <v>170</v>
      </c>
      <c r="F61" s="83">
        <v>2.3</v>
      </c>
      <c r="G61" s="51"/>
      <c r="H61" s="52">
        <f t="shared" si="0"/>
        <v>0</v>
      </c>
      <c r="I61" s="88"/>
    </row>
    <row r="62" spans="1:9" s="28" customFormat="1" ht="33.75">
      <c r="A62" s="76">
        <v>49</v>
      </c>
      <c r="B62" s="77" t="s">
        <v>2258</v>
      </c>
      <c r="C62" s="77" t="s">
        <v>860</v>
      </c>
      <c r="D62" s="77" t="s">
        <v>861</v>
      </c>
      <c r="E62" s="77" t="s">
        <v>91</v>
      </c>
      <c r="F62" s="83">
        <v>74</v>
      </c>
      <c r="G62" s="51"/>
      <c r="H62" s="52">
        <f t="shared" si="0"/>
        <v>0</v>
      </c>
      <c r="I62" s="88"/>
    </row>
    <row r="63" spans="1:9" s="28" customFormat="1" ht="22.5">
      <c r="A63" s="78">
        <v>50</v>
      </c>
      <c r="B63" s="79" t="s">
        <v>270</v>
      </c>
      <c r="C63" s="79" t="s">
        <v>708</v>
      </c>
      <c r="D63" s="79" t="s">
        <v>709</v>
      </c>
      <c r="E63" s="79" t="s">
        <v>84</v>
      </c>
      <c r="F63" s="104">
        <v>76</v>
      </c>
      <c r="G63" s="54"/>
      <c r="H63" s="52">
        <f t="shared" si="0"/>
        <v>0</v>
      </c>
      <c r="I63" s="90"/>
    </row>
    <row r="64" spans="1:9" s="28" customFormat="1" ht="22.5">
      <c r="A64" s="76">
        <v>51</v>
      </c>
      <c r="B64" s="77" t="s">
        <v>2258</v>
      </c>
      <c r="C64" s="77" t="s">
        <v>862</v>
      </c>
      <c r="D64" s="77" t="s">
        <v>863</v>
      </c>
      <c r="E64" s="77" t="s">
        <v>91</v>
      </c>
      <c r="F64" s="83">
        <v>21.3</v>
      </c>
      <c r="G64" s="51"/>
      <c r="H64" s="52">
        <f t="shared" si="0"/>
        <v>0</v>
      </c>
      <c r="I64" s="88"/>
    </row>
    <row r="65" spans="1:9" s="28" customFormat="1" ht="33.75">
      <c r="A65" s="76">
        <v>52</v>
      </c>
      <c r="B65" s="77" t="s">
        <v>2258</v>
      </c>
      <c r="C65" s="77" t="s">
        <v>864</v>
      </c>
      <c r="D65" s="77" t="s">
        <v>865</v>
      </c>
      <c r="E65" s="77" t="s">
        <v>91</v>
      </c>
      <c r="F65" s="83">
        <v>21.3</v>
      </c>
      <c r="G65" s="51"/>
      <c r="H65" s="52">
        <f t="shared" si="0"/>
        <v>0</v>
      </c>
      <c r="I65" s="88"/>
    </row>
    <row r="66" spans="1:9" s="28" customFormat="1" ht="22.5">
      <c r="A66" s="76">
        <v>53</v>
      </c>
      <c r="B66" s="77" t="s">
        <v>2258</v>
      </c>
      <c r="C66" s="77" t="s">
        <v>866</v>
      </c>
      <c r="D66" s="77" t="s">
        <v>867</v>
      </c>
      <c r="E66" s="77" t="s">
        <v>91</v>
      </c>
      <c r="F66" s="83">
        <v>15.7</v>
      </c>
      <c r="G66" s="51"/>
      <c r="H66" s="52">
        <f t="shared" si="0"/>
        <v>0</v>
      </c>
      <c r="I66" s="90"/>
    </row>
    <row r="67" spans="1:9" s="28" customFormat="1" ht="22.5">
      <c r="A67" s="76">
        <v>54</v>
      </c>
      <c r="B67" s="77" t="s">
        <v>2258</v>
      </c>
      <c r="C67" s="77" t="s">
        <v>714</v>
      </c>
      <c r="D67" s="77" t="s">
        <v>715</v>
      </c>
      <c r="E67" s="77" t="s">
        <v>91</v>
      </c>
      <c r="F67" s="83">
        <v>4</v>
      </c>
      <c r="G67" s="51"/>
      <c r="H67" s="52">
        <f t="shared" si="0"/>
        <v>0</v>
      </c>
      <c r="I67" s="88"/>
    </row>
    <row r="68" spans="1:9" s="28" customFormat="1" ht="22.5">
      <c r="A68" s="76">
        <v>55</v>
      </c>
      <c r="B68" s="77" t="s">
        <v>2258</v>
      </c>
      <c r="C68" s="77" t="s">
        <v>868</v>
      </c>
      <c r="D68" s="77" t="s">
        <v>869</v>
      </c>
      <c r="E68" s="77" t="s">
        <v>170</v>
      </c>
      <c r="F68" s="83">
        <v>1.12</v>
      </c>
      <c r="G68" s="51"/>
      <c r="H68" s="52">
        <f t="shared" si="0"/>
        <v>0</v>
      </c>
      <c r="I68" s="88"/>
    </row>
    <row r="69" spans="1:9" s="28" customFormat="1" ht="33.75">
      <c r="A69" s="76">
        <v>56</v>
      </c>
      <c r="B69" s="77" t="s">
        <v>2258</v>
      </c>
      <c r="C69" s="77" t="s">
        <v>870</v>
      </c>
      <c r="D69" s="77" t="s">
        <v>871</v>
      </c>
      <c r="E69" s="77" t="s">
        <v>91</v>
      </c>
      <c r="F69" s="83">
        <v>21.3</v>
      </c>
      <c r="G69" s="51"/>
      <c r="H69" s="52">
        <f t="shared" si="0"/>
        <v>0</v>
      </c>
      <c r="I69" s="88"/>
    </row>
    <row r="70" spans="1:9" s="28" customFormat="1" ht="22.5">
      <c r="A70" s="76">
        <v>57</v>
      </c>
      <c r="B70" s="77" t="s">
        <v>2258</v>
      </c>
      <c r="C70" s="77" t="s">
        <v>872</v>
      </c>
      <c r="D70" s="77" t="s">
        <v>873</v>
      </c>
      <c r="E70" s="77" t="s">
        <v>170</v>
      </c>
      <c r="F70" s="83">
        <v>35</v>
      </c>
      <c r="G70" s="51"/>
      <c r="H70" s="52">
        <f t="shared" si="0"/>
        <v>0</v>
      </c>
      <c r="I70" s="88"/>
    </row>
    <row r="71" spans="1:9" s="28" customFormat="1" ht="22.5">
      <c r="A71" s="76">
        <v>58</v>
      </c>
      <c r="B71" s="77" t="s">
        <v>2258</v>
      </c>
      <c r="C71" s="77" t="s">
        <v>72</v>
      </c>
      <c r="D71" s="77" t="s">
        <v>73</v>
      </c>
      <c r="E71" s="77" t="s">
        <v>74</v>
      </c>
      <c r="F71" s="83">
        <v>20.775</v>
      </c>
      <c r="G71" s="51"/>
      <c r="H71" s="52">
        <f t="shared" si="0"/>
        <v>0</v>
      </c>
      <c r="I71" s="88"/>
    </row>
    <row r="72" spans="1:9" s="28" customFormat="1" ht="22.5">
      <c r="A72" s="76">
        <v>59</v>
      </c>
      <c r="B72" s="77" t="s">
        <v>2258</v>
      </c>
      <c r="C72" s="77" t="s">
        <v>75</v>
      </c>
      <c r="D72" s="77" t="s">
        <v>76</v>
      </c>
      <c r="E72" s="77" t="s">
        <v>74</v>
      </c>
      <c r="F72" s="83">
        <v>290.85</v>
      </c>
      <c r="G72" s="51"/>
      <c r="H72" s="52">
        <f t="shared" si="0"/>
        <v>0</v>
      </c>
      <c r="I72" s="88"/>
    </row>
    <row r="73" spans="1:9" s="28" customFormat="1" ht="22.5">
      <c r="A73" s="76">
        <v>60</v>
      </c>
      <c r="B73" s="77" t="s">
        <v>2258</v>
      </c>
      <c r="C73" s="77" t="s">
        <v>77</v>
      </c>
      <c r="D73" s="77" t="s">
        <v>78</v>
      </c>
      <c r="E73" s="77" t="s">
        <v>74</v>
      </c>
      <c r="F73" s="83">
        <v>20.775</v>
      </c>
      <c r="G73" s="51"/>
      <c r="H73" s="52">
        <f aca="true" t="shared" si="1" ref="H73:H90">ROUND(F73*G73,2)</f>
        <v>0</v>
      </c>
      <c r="I73" s="88"/>
    </row>
    <row r="74" spans="1:9" s="28" customFormat="1" ht="11.25">
      <c r="A74" s="70"/>
      <c r="B74" s="71"/>
      <c r="C74" s="75" t="s">
        <v>258</v>
      </c>
      <c r="D74" s="75" t="s">
        <v>259</v>
      </c>
      <c r="E74" s="71"/>
      <c r="F74" s="81"/>
      <c r="G74" s="74"/>
      <c r="H74" s="74"/>
      <c r="I74" s="99"/>
    </row>
    <row r="75" spans="1:9" s="28" customFormat="1" ht="22.5">
      <c r="A75" s="76">
        <v>61</v>
      </c>
      <c r="B75" s="77" t="s">
        <v>2258</v>
      </c>
      <c r="C75" s="77" t="s">
        <v>730</v>
      </c>
      <c r="D75" s="77" t="s">
        <v>731</v>
      </c>
      <c r="E75" s="77" t="s">
        <v>74</v>
      </c>
      <c r="F75" s="83">
        <v>130.634</v>
      </c>
      <c r="G75" s="51"/>
      <c r="H75" s="52">
        <f t="shared" si="1"/>
        <v>0</v>
      </c>
      <c r="I75" s="88"/>
    </row>
    <row r="76" spans="1:9" s="28" customFormat="1" ht="15">
      <c r="A76" s="70"/>
      <c r="B76" s="71"/>
      <c r="C76" s="72" t="s">
        <v>732</v>
      </c>
      <c r="D76" s="73" t="s">
        <v>733</v>
      </c>
      <c r="E76" s="71"/>
      <c r="F76" s="81"/>
      <c r="G76" s="53"/>
      <c r="H76" s="53"/>
      <c r="I76" s="92"/>
    </row>
    <row r="77" spans="1:9" s="28" customFormat="1" ht="11.25">
      <c r="A77" s="70"/>
      <c r="B77" s="71"/>
      <c r="C77" s="75" t="s">
        <v>734</v>
      </c>
      <c r="D77" s="75" t="s">
        <v>735</v>
      </c>
      <c r="E77" s="71"/>
      <c r="F77" s="81"/>
      <c r="G77" s="53"/>
      <c r="H77" s="53"/>
      <c r="I77" s="92"/>
    </row>
    <row r="78" spans="1:9" s="28" customFormat="1" ht="22.5">
      <c r="A78" s="76">
        <v>62</v>
      </c>
      <c r="B78" s="77" t="s">
        <v>2258</v>
      </c>
      <c r="C78" s="77" t="s">
        <v>874</v>
      </c>
      <c r="D78" s="77" t="s">
        <v>875</v>
      </c>
      <c r="E78" s="77" t="s">
        <v>170</v>
      </c>
      <c r="F78" s="83">
        <v>112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876</v>
      </c>
      <c r="D79" s="79" t="s">
        <v>877</v>
      </c>
      <c r="E79" s="79" t="s">
        <v>170</v>
      </c>
      <c r="F79" s="84">
        <v>114.24</v>
      </c>
      <c r="G79" s="51"/>
      <c r="H79" s="52">
        <f t="shared" si="1"/>
        <v>0</v>
      </c>
      <c r="I79" s="90"/>
    </row>
    <row r="80" spans="1:9" s="28" customFormat="1" ht="33.75">
      <c r="A80" s="76">
        <v>64</v>
      </c>
      <c r="B80" s="77" t="s">
        <v>2258</v>
      </c>
      <c r="C80" s="77" t="s">
        <v>878</v>
      </c>
      <c r="D80" s="77" t="s">
        <v>879</v>
      </c>
      <c r="E80" s="77" t="s">
        <v>170</v>
      </c>
      <c r="F80" s="83">
        <v>56</v>
      </c>
      <c r="G80" s="51"/>
      <c r="H80" s="52">
        <f t="shared" si="1"/>
        <v>0</v>
      </c>
      <c r="I80" s="88"/>
    </row>
    <row r="81" spans="1:9" s="28" customFormat="1" ht="33.75">
      <c r="A81" s="78">
        <v>65</v>
      </c>
      <c r="B81" s="79" t="s">
        <v>270</v>
      </c>
      <c r="C81" s="79" t="s">
        <v>2331</v>
      </c>
      <c r="D81" s="79" t="s">
        <v>2332</v>
      </c>
      <c r="E81" s="79" t="s">
        <v>170</v>
      </c>
      <c r="F81" s="84">
        <v>64.4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748</v>
      </c>
      <c r="D82" s="77" t="s">
        <v>749</v>
      </c>
      <c r="E82" s="77" t="s">
        <v>74</v>
      </c>
      <c r="F82" s="83">
        <v>0.188</v>
      </c>
      <c r="G82" s="51"/>
      <c r="H82" s="52">
        <f t="shared" si="1"/>
        <v>0</v>
      </c>
      <c r="I82" s="88"/>
    </row>
    <row r="83" spans="1:9" s="28" customFormat="1" ht="11.25">
      <c r="A83" s="70"/>
      <c r="B83" s="71"/>
      <c r="C83" s="75" t="s">
        <v>750</v>
      </c>
      <c r="D83" s="75" t="s">
        <v>751</v>
      </c>
      <c r="E83" s="71"/>
      <c r="F83" s="81"/>
      <c r="G83" s="53"/>
      <c r="H83" s="53"/>
      <c r="I83" s="92"/>
    </row>
    <row r="84" spans="1:9" s="28" customFormat="1" ht="11.25">
      <c r="A84" s="76">
        <v>67</v>
      </c>
      <c r="B84" s="77" t="s">
        <v>2258</v>
      </c>
      <c r="C84" s="77" t="s">
        <v>880</v>
      </c>
      <c r="D84" s="77" t="s">
        <v>881</v>
      </c>
      <c r="E84" s="77" t="s">
        <v>91</v>
      </c>
      <c r="F84" s="83">
        <v>29</v>
      </c>
      <c r="G84" s="51"/>
      <c r="H84" s="52">
        <f t="shared" si="1"/>
        <v>0</v>
      </c>
      <c r="I84" s="88"/>
    </row>
    <row r="85" spans="1:9" s="28" customFormat="1" ht="22.5">
      <c r="A85" s="78">
        <v>68</v>
      </c>
      <c r="B85" s="79" t="s">
        <v>270</v>
      </c>
      <c r="C85" s="79" t="s">
        <v>882</v>
      </c>
      <c r="D85" s="79" t="s">
        <v>883</v>
      </c>
      <c r="E85" s="79" t="s">
        <v>91</v>
      </c>
      <c r="F85" s="84">
        <v>29</v>
      </c>
      <c r="G85" s="51"/>
      <c r="H85" s="52">
        <f t="shared" si="1"/>
        <v>0</v>
      </c>
      <c r="I85" s="90"/>
    </row>
    <row r="86" spans="1:9" s="28" customFormat="1" ht="33.75">
      <c r="A86" s="76">
        <v>69</v>
      </c>
      <c r="B86" s="77" t="s">
        <v>2258</v>
      </c>
      <c r="C86" s="77" t="s">
        <v>884</v>
      </c>
      <c r="D86" s="77" t="s">
        <v>885</v>
      </c>
      <c r="E86" s="77" t="s">
        <v>173</v>
      </c>
      <c r="F86" s="83">
        <v>236.9</v>
      </c>
      <c r="G86" s="51"/>
      <c r="H86" s="52">
        <f t="shared" si="1"/>
        <v>0</v>
      </c>
      <c r="I86" s="88"/>
    </row>
    <row r="87" spans="1:9" s="28" customFormat="1" ht="11.25">
      <c r="A87" s="78">
        <v>70</v>
      </c>
      <c r="B87" s="79" t="s">
        <v>270</v>
      </c>
      <c r="C87" s="79" t="s">
        <v>754</v>
      </c>
      <c r="D87" s="79" t="s">
        <v>755</v>
      </c>
      <c r="E87" s="79" t="s">
        <v>173</v>
      </c>
      <c r="F87" s="84">
        <v>236.9</v>
      </c>
      <c r="G87" s="51"/>
      <c r="H87" s="52">
        <f t="shared" si="1"/>
        <v>0</v>
      </c>
      <c r="I87" s="90"/>
    </row>
    <row r="88" spans="1:9" s="28" customFormat="1" ht="33.75">
      <c r="A88" s="76">
        <v>71</v>
      </c>
      <c r="B88" s="77" t="s">
        <v>2258</v>
      </c>
      <c r="C88" s="77" t="s">
        <v>773</v>
      </c>
      <c r="D88" s="77" t="s">
        <v>774</v>
      </c>
      <c r="E88" s="77" t="s">
        <v>74</v>
      </c>
      <c r="F88" s="83">
        <v>0.33</v>
      </c>
      <c r="G88" s="51"/>
      <c r="H88" s="52">
        <f t="shared" si="1"/>
        <v>0</v>
      </c>
      <c r="I88" s="88"/>
    </row>
    <row r="89" spans="1:9" s="28" customFormat="1" ht="11.25">
      <c r="A89" s="70"/>
      <c r="B89" s="71"/>
      <c r="C89" s="75" t="s">
        <v>886</v>
      </c>
      <c r="D89" s="75" t="s">
        <v>887</v>
      </c>
      <c r="E89" s="71"/>
      <c r="F89" s="81"/>
      <c r="G89" s="53"/>
      <c r="H89" s="53"/>
      <c r="I89" s="93"/>
    </row>
    <row r="90" spans="1:9" s="28" customFormat="1" ht="11.25">
      <c r="A90" s="76">
        <v>72</v>
      </c>
      <c r="B90" s="77" t="s">
        <v>2258</v>
      </c>
      <c r="C90" s="77" t="s">
        <v>2333</v>
      </c>
      <c r="D90" s="77" t="s">
        <v>2334</v>
      </c>
      <c r="E90" s="77" t="s">
        <v>170</v>
      </c>
      <c r="F90" s="83">
        <v>112</v>
      </c>
      <c r="G90" s="51"/>
      <c r="H90" s="52">
        <f t="shared" si="1"/>
        <v>0</v>
      </c>
      <c r="I90" s="88"/>
    </row>
    <row r="91" spans="1:9" s="28" customFormat="1" ht="11.25">
      <c r="A91" s="70"/>
      <c r="B91" s="71"/>
      <c r="C91" s="75" t="s">
        <v>775</v>
      </c>
      <c r="D91" s="75" t="s">
        <v>776</v>
      </c>
      <c r="E91" s="71"/>
      <c r="F91" s="81"/>
      <c r="G91" s="53"/>
      <c r="H91" s="53"/>
      <c r="I91" s="92"/>
    </row>
    <row r="92" spans="1:9" s="28" customFormat="1" ht="22.5">
      <c r="A92" s="76">
        <v>73</v>
      </c>
      <c r="B92" s="77" t="s">
        <v>2258</v>
      </c>
      <c r="C92" s="77" t="s">
        <v>888</v>
      </c>
      <c r="D92" s="77" t="s">
        <v>889</v>
      </c>
      <c r="E92" s="77" t="s">
        <v>170</v>
      </c>
      <c r="F92" s="83">
        <v>10</v>
      </c>
      <c r="G92" s="51"/>
      <c r="H92" s="52">
        <f>ROUND(F92*G92,2)</f>
        <v>0</v>
      </c>
      <c r="I92" s="88"/>
    </row>
    <row r="93" spans="1:9" s="28" customFormat="1" ht="33.75">
      <c r="A93" s="76">
        <v>74</v>
      </c>
      <c r="B93" s="77" t="s">
        <v>2258</v>
      </c>
      <c r="C93" s="77" t="s">
        <v>890</v>
      </c>
      <c r="D93" s="77" t="s">
        <v>891</v>
      </c>
      <c r="E93" s="77" t="s">
        <v>170</v>
      </c>
      <c r="F93" s="83">
        <v>10</v>
      </c>
      <c r="G93" s="51"/>
      <c r="H93" s="52">
        <f>ROUND(F93*G93,2)</f>
        <v>0</v>
      </c>
      <c r="I93" s="88"/>
    </row>
    <row r="94" spans="1:9" s="28" customFormat="1" ht="12.75">
      <c r="A94" s="20"/>
      <c r="B94" s="21"/>
      <c r="C94" s="22"/>
      <c r="D94" s="23" t="s">
        <v>231</v>
      </c>
      <c r="E94" s="21"/>
      <c r="F94" s="44"/>
      <c r="G94" s="55"/>
      <c r="H94" s="38">
        <f>SUM(H8:H93)</f>
        <v>0</v>
      </c>
      <c r="I94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76:H77 G75:G93 H83 H89:I89 H91">
      <formula1>ROUND(H76:H162,2)</formula1>
    </dataValidation>
    <dataValidation type="decimal" operator="equal" allowBlank="1" showInputMessage="1" showErrorMessage="1" error="Neplatný počet desatinných miest" sqref="G8:G73">
      <formula1>ROUND(G8:G93,2)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82" activePane="bottomLeft" state="frozen"/>
      <selection pane="topLeft" activeCell="L16" sqref="L16"/>
      <selection pane="bottomLeft" activeCell="L103" sqref="L10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2336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38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898</v>
      </c>
      <c r="D10" s="17" t="s">
        <v>899</v>
      </c>
      <c r="E10" s="17" t="s">
        <v>84</v>
      </c>
      <c r="F10" s="42">
        <v>24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900</v>
      </c>
      <c r="D11" s="19" t="s">
        <v>901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33.75">
      <c r="A12" s="16">
        <v>5</v>
      </c>
      <c r="B12" s="17" t="s">
        <v>2258</v>
      </c>
      <c r="C12" s="17" t="s">
        <v>902</v>
      </c>
      <c r="D12" s="17" t="s">
        <v>903</v>
      </c>
      <c r="E12" s="17" t="s">
        <v>84</v>
      </c>
      <c r="F12" s="42">
        <v>2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904</v>
      </c>
      <c r="D13" s="19" t="s">
        <v>905</v>
      </c>
      <c r="E13" s="19" t="s">
        <v>84</v>
      </c>
      <c r="F13" s="43">
        <v>2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906</v>
      </c>
      <c r="D14" s="17" t="s">
        <v>907</v>
      </c>
      <c r="E14" s="17" t="s">
        <v>91</v>
      </c>
      <c r="F14" s="42">
        <v>200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908</v>
      </c>
      <c r="D15" s="19" t="s">
        <v>909</v>
      </c>
      <c r="E15" s="19" t="s">
        <v>91</v>
      </c>
      <c r="F15" s="43">
        <v>200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910</v>
      </c>
      <c r="D16" s="17" t="s">
        <v>911</v>
      </c>
      <c r="E16" s="17" t="s">
        <v>91</v>
      </c>
      <c r="F16" s="42">
        <v>260</v>
      </c>
      <c r="G16" s="51"/>
      <c r="H16" s="52">
        <f t="shared" si="0"/>
        <v>0</v>
      </c>
      <c r="I16" s="88"/>
    </row>
    <row r="17" spans="1:9" s="28" customFormat="1" ht="22.5">
      <c r="A17" s="18">
        <v>10</v>
      </c>
      <c r="B17" s="19" t="s">
        <v>270</v>
      </c>
      <c r="C17" s="19" t="s">
        <v>912</v>
      </c>
      <c r="D17" s="19" t="s">
        <v>913</v>
      </c>
      <c r="E17" s="19" t="s">
        <v>91</v>
      </c>
      <c r="F17" s="43">
        <v>260</v>
      </c>
      <c r="G17" s="51"/>
      <c r="H17" s="52">
        <f t="shared" si="0"/>
        <v>0</v>
      </c>
      <c r="I17" s="90"/>
    </row>
    <row r="18" spans="1:9" s="28" customFormat="1" ht="22.5">
      <c r="A18" s="16">
        <v>11</v>
      </c>
      <c r="B18" s="17" t="s">
        <v>2258</v>
      </c>
      <c r="C18" s="17" t="s">
        <v>914</v>
      </c>
      <c r="D18" s="17" t="s">
        <v>915</v>
      </c>
      <c r="E18" s="17" t="s">
        <v>91</v>
      </c>
      <c r="F18" s="42">
        <v>60</v>
      </c>
      <c r="G18" s="51"/>
      <c r="H18" s="52">
        <f t="shared" si="0"/>
        <v>0</v>
      </c>
      <c r="I18" s="88"/>
    </row>
    <row r="19" spans="1:9" s="28" customFormat="1" ht="22.5">
      <c r="A19" s="18">
        <v>12</v>
      </c>
      <c r="B19" s="19" t="s">
        <v>270</v>
      </c>
      <c r="C19" s="19" t="s">
        <v>916</v>
      </c>
      <c r="D19" s="19" t="s">
        <v>917</v>
      </c>
      <c r="E19" s="19" t="s">
        <v>91</v>
      </c>
      <c r="F19" s="43">
        <v>60</v>
      </c>
      <c r="G19" s="51"/>
      <c r="H19" s="52">
        <f t="shared" si="0"/>
        <v>0</v>
      </c>
      <c r="I19" s="90"/>
    </row>
    <row r="20" spans="1:9" s="28" customFormat="1" ht="22.5">
      <c r="A20" s="16">
        <v>13</v>
      </c>
      <c r="B20" s="17" t="s">
        <v>2258</v>
      </c>
      <c r="C20" s="17" t="s">
        <v>918</v>
      </c>
      <c r="D20" s="17" t="s">
        <v>919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14</v>
      </c>
      <c r="B21" s="19" t="s">
        <v>270</v>
      </c>
      <c r="C21" s="19" t="s">
        <v>920</v>
      </c>
      <c r="D21" s="19" t="s">
        <v>921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11.25">
      <c r="A22" s="16">
        <v>15</v>
      </c>
      <c r="B22" s="17" t="s">
        <v>2258</v>
      </c>
      <c r="C22" s="17" t="s">
        <v>922</v>
      </c>
      <c r="D22" s="17" t="s">
        <v>923</v>
      </c>
      <c r="E22" s="17" t="s">
        <v>84</v>
      </c>
      <c r="F22" s="42">
        <v>1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924</v>
      </c>
      <c r="D23" s="19" t="s">
        <v>925</v>
      </c>
      <c r="E23" s="19" t="s">
        <v>84</v>
      </c>
      <c r="F23" s="43">
        <v>1</v>
      </c>
      <c r="G23" s="51"/>
      <c r="H23" s="52">
        <f t="shared" si="0"/>
        <v>0</v>
      </c>
      <c r="I23" s="90"/>
    </row>
    <row r="24" spans="1:9" s="28" customFormat="1" ht="22.5">
      <c r="A24" s="16">
        <v>17</v>
      </c>
      <c r="B24" s="17" t="s">
        <v>2258</v>
      </c>
      <c r="C24" s="17" t="s">
        <v>926</v>
      </c>
      <c r="D24" s="17" t="s">
        <v>927</v>
      </c>
      <c r="E24" s="17" t="s">
        <v>84</v>
      </c>
      <c r="F24" s="42">
        <v>10</v>
      </c>
      <c r="G24" s="51"/>
      <c r="H24" s="52">
        <f t="shared" si="0"/>
        <v>0</v>
      </c>
      <c r="I24" s="88"/>
    </row>
    <row r="25" spans="1:9" s="28" customFormat="1" ht="33.75">
      <c r="A25" s="18">
        <v>18</v>
      </c>
      <c r="B25" s="19" t="s">
        <v>270</v>
      </c>
      <c r="C25" s="19" t="s">
        <v>928</v>
      </c>
      <c r="D25" s="19" t="s">
        <v>929</v>
      </c>
      <c r="E25" s="19" t="s">
        <v>84</v>
      </c>
      <c r="F25" s="43">
        <v>10</v>
      </c>
      <c r="G25" s="51"/>
      <c r="H25" s="52">
        <f t="shared" si="0"/>
        <v>0</v>
      </c>
      <c r="I25" s="90"/>
    </row>
    <row r="26" spans="1:9" s="28" customFormat="1" ht="22.5">
      <c r="A26" s="18">
        <v>19</v>
      </c>
      <c r="B26" s="19" t="s">
        <v>270</v>
      </c>
      <c r="C26" s="19" t="s">
        <v>930</v>
      </c>
      <c r="D26" s="19" t="s">
        <v>931</v>
      </c>
      <c r="E26" s="19" t="s">
        <v>84</v>
      </c>
      <c r="F26" s="43">
        <v>1</v>
      </c>
      <c r="G26" s="51"/>
      <c r="H26" s="52">
        <f t="shared" si="0"/>
        <v>0</v>
      </c>
      <c r="I26" s="90"/>
    </row>
    <row r="27" spans="1:9" s="28" customFormat="1" ht="11.25">
      <c r="A27" s="16">
        <v>20</v>
      </c>
      <c r="B27" s="17" t="s">
        <v>2258</v>
      </c>
      <c r="C27" s="17" t="s">
        <v>932</v>
      </c>
      <c r="D27" s="17" t="s">
        <v>933</v>
      </c>
      <c r="E27" s="17" t="s">
        <v>84</v>
      </c>
      <c r="F27" s="42">
        <v>7</v>
      </c>
      <c r="G27" s="51"/>
      <c r="H27" s="52">
        <f t="shared" si="0"/>
        <v>0</v>
      </c>
      <c r="I27" s="88"/>
    </row>
    <row r="28" spans="1:9" s="28" customFormat="1" ht="33.75">
      <c r="A28" s="18">
        <v>21</v>
      </c>
      <c r="B28" s="19" t="s">
        <v>270</v>
      </c>
      <c r="C28" s="19" t="s">
        <v>934</v>
      </c>
      <c r="D28" s="19" t="s">
        <v>935</v>
      </c>
      <c r="E28" s="19" t="s">
        <v>84</v>
      </c>
      <c r="F28" s="43">
        <v>7</v>
      </c>
      <c r="G28" s="51"/>
      <c r="H28" s="52">
        <f aca="true" t="shared" si="1" ref="H28:H35">ROUND(F28*G28,2)</f>
        <v>0</v>
      </c>
      <c r="I28" s="90"/>
    </row>
    <row r="29" spans="1:9" s="28" customFormat="1" ht="11.25">
      <c r="A29" s="16">
        <v>22</v>
      </c>
      <c r="B29" s="17" t="s">
        <v>2258</v>
      </c>
      <c r="C29" s="17" t="s">
        <v>936</v>
      </c>
      <c r="D29" s="17" t="s">
        <v>937</v>
      </c>
      <c r="E29" s="17" t="s">
        <v>84</v>
      </c>
      <c r="F29" s="42">
        <v>3</v>
      </c>
      <c r="G29" s="51"/>
      <c r="H29" s="52">
        <f t="shared" si="1"/>
        <v>0</v>
      </c>
      <c r="I29" s="88"/>
    </row>
    <row r="30" spans="1:9" s="28" customFormat="1" ht="33.75">
      <c r="A30" s="18">
        <v>23</v>
      </c>
      <c r="B30" s="19" t="s">
        <v>270</v>
      </c>
      <c r="C30" s="19" t="s">
        <v>938</v>
      </c>
      <c r="D30" s="19" t="s">
        <v>939</v>
      </c>
      <c r="E30" s="19" t="s">
        <v>84</v>
      </c>
      <c r="F30" s="43">
        <v>3</v>
      </c>
      <c r="G30" s="51"/>
      <c r="H30" s="52">
        <f t="shared" si="1"/>
        <v>0</v>
      </c>
      <c r="I30" s="90"/>
    </row>
    <row r="31" spans="1:9" s="28" customFormat="1" ht="22.5">
      <c r="A31" s="16">
        <v>24</v>
      </c>
      <c r="B31" s="17" t="s">
        <v>2258</v>
      </c>
      <c r="C31" s="17" t="s">
        <v>940</v>
      </c>
      <c r="D31" s="17" t="s">
        <v>941</v>
      </c>
      <c r="E31" s="17" t="s">
        <v>84</v>
      </c>
      <c r="F31" s="42">
        <v>10</v>
      </c>
      <c r="G31" s="51"/>
      <c r="H31" s="52">
        <f t="shared" si="1"/>
        <v>0</v>
      </c>
      <c r="I31" s="88"/>
    </row>
    <row r="32" spans="1:9" s="28" customFormat="1" ht="33.75">
      <c r="A32" s="18">
        <v>25</v>
      </c>
      <c r="B32" s="19" t="s">
        <v>270</v>
      </c>
      <c r="C32" s="19" t="s">
        <v>942</v>
      </c>
      <c r="D32" s="19" t="s">
        <v>943</v>
      </c>
      <c r="E32" s="19" t="s">
        <v>84</v>
      </c>
      <c r="F32" s="43">
        <v>10</v>
      </c>
      <c r="G32" s="51"/>
      <c r="H32" s="52">
        <f t="shared" si="1"/>
        <v>0</v>
      </c>
      <c r="I32" s="90"/>
    </row>
    <row r="33" spans="1:9" s="28" customFormat="1" ht="22.5">
      <c r="A33" s="16">
        <v>26</v>
      </c>
      <c r="B33" s="17" t="s">
        <v>2258</v>
      </c>
      <c r="C33" s="17" t="s">
        <v>944</v>
      </c>
      <c r="D33" s="17" t="s">
        <v>945</v>
      </c>
      <c r="E33" s="17" t="s">
        <v>84</v>
      </c>
      <c r="F33" s="42">
        <v>8</v>
      </c>
      <c r="G33" s="51"/>
      <c r="H33" s="52">
        <f t="shared" si="1"/>
        <v>0</v>
      </c>
      <c r="I33" s="88"/>
    </row>
    <row r="34" spans="1:9" s="28" customFormat="1" ht="45">
      <c r="A34" s="18">
        <v>27</v>
      </c>
      <c r="B34" s="19" t="s">
        <v>270</v>
      </c>
      <c r="C34" s="19" t="s">
        <v>946</v>
      </c>
      <c r="D34" s="19" t="s">
        <v>947</v>
      </c>
      <c r="E34" s="19" t="s">
        <v>84</v>
      </c>
      <c r="F34" s="43">
        <v>8</v>
      </c>
      <c r="G34" s="51"/>
      <c r="H34" s="52">
        <f t="shared" si="1"/>
        <v>0</v>
      </c>
      <c r="I34" s="90"/>
    </row>
    <row r="35" spans="1:9" s="28" customFormat="1" ht="22.5">
      <c r="A35" s="16">
        <v>28</v>
      </c>
      <c r="B35" s="17" t="s">
        <v>2258</v>
      </c>
      <c r="C35" s="17" t="s">
        <v>948</v>
      </c>
      <c r="D35" s="17" t="s">
        <v>949</v>
      </c>
      <c r="E35" s="17" t="s">
        <v>84</v>
      </c>
      <c r="F35" s="42">
        <v>1</v>
      </c>
      <c r="G35" s="51"/>
      <c r="H35" s="52">
        <f t="shared" si="1"/>
        <v>0</v>
      </c>
      <c r="I35" s="88"/>
    </row>
    <row r="36" spans="1:9" s="28" customFormat="1" ht="11.25">
      <c r="A36" s="18">
        <v>29</v>
      </c>
      <c r="B36" s="19" t="s">
        <v>270</v>
      </c>
      <c r="C36" s="19" t="s">
        <v>950</v>
      </c>
      <c r="D36" s="19" t="s">
        <v>951</v>
      </c>
      <c r="E36" s="19" t="s">
        <v>173</v>
      </c>
      <c r="F36" s="43">
        <v>1</v>
      </c>
      <c r="G36" s="51"/>
      <c r="H36" s="52">
        <f t="shared" si="0"/>
        <v>0</v>
      </c>
      <c r="I36" s="90"/>
    </row>
    <row r="37" spans="1:9" s="28" customFormat="1" ht="11.25">
      <c r="A37" s="18">
        <v>30</v>
      </c>
      <c r="B37" s="19" t="s">
        <v>270</v>
      </c>
      <c r="C37" s="19" t="s">
        <v>952</v>
      </c>
      <c r="D37" s="19" t="s">
        <v>953</v>
      </c>
      <c r="E37" s="19" t="s">
        <v>173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954</v>
      </c>
      <c r="D38" s="19" t="s">
        <v>955</v>
      </c>
      <c r="E38" s="19" t="s">
        <v>173</v>
      </c>
      <c r="F38" s="43">
        <v>0.5</v>
      </c>
      <c r="G38" s="51"/>
      <c r="H38" s="52">
        <f t="shared" si="0"/>
        <v>0</v>
      </c>
      <c r="I38" s="90"/>
    </row>
    <row r="39" spans="1:9" s="28" customFormat="1" ht="22.5">
      <c r="A39" s="16">
        <v>32</v>
      </c>
      <c r="B39" s="17" t="s">
        <v>270</v>
      </c>
      <c r="C39" s="17" t="s">
        <v>956</v>
      </c>
      <c r="D39" s="17" t="s">
        <v>957</v>
      </c>
      <c r="E39" s="17" t="s">
        <v>84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8">
        <v>33</v>
      </c>
      <c r="B40" s="19" t="s">
        <v>270</v>
      </c>
      <c r="C40" s="19" t="s">
        <v>958</v>
      </c>
      <c r="D40" s="19" t="s">
        <v>959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6">
        <v>34</v>
      </c>
      <c r="B41" s="17" t="s">
        <v>2258</v>
      </c>
      <c r="C41" s="17" t="s">
        <v>960</v>
      </c>
      <c r="D41" s="17" t="s">
        <v>961</v>
      </c>
      <c r="E41" s="17" t="s">
        <v>91</v>
      </c>
      <c r="F41" s="42">
        <v>5</v>
      </c>
      <c r="G41" s="51"/>
      <c r="H41" s="52">
        <f t="shared" si="0"/>
        <v>0</v>
      </c>
      <c r="I41" s="88"/>
    </row>
    <row r="42" spans="1:9" s="28" customFormat="1" ht="11.25">
      <c r="A42" s="16">
        <v>35</v>
      </c>
      <c r="B42" s="17" t="s">
        <v>2258</v>
      </c>
      <c r="C42" s="17" t="s">
        <v>962</v>
      </c>
      <c r="D42" s="17" t="s">
        <v>963</v>
      </c>
      <c r="E42" s="17" t="s">
        <v>91</v>
      </c>
      <c r="F42" s="42">
        <v>5</v>
      </c>
      <c r="G42" s="51"/>
      <c r="H42" s="52">
        <f t="shared" si="0"/>
        <v>0</v>
      </c>
      <c r="I42" s="88"/>
    </row>
    <row r="43" spans="1:9" s="28" customFormat="1" ht="11.25">
      <c r="A43" s="18">
        <v>36</v>
      </c>
      <c r="B43" s="19" t="s">
        <v>270</v>
      </c>
      <c r="C43" s="19" t="s">
        <v>964</v>
      </c>
      <c r="D43" s="19" t="s">
        <v>965</v>
      </c>
      <c r="E43" s="19" t="s">
        <v>173</v>
      </c>
      <c r="F43" s="43">
        <v>1</v>
      </c>
      <c r="G43" s="51"/>
      <c r="H43" s="52">
        <f t="shared" si="0"/>
        <v>0</v>
      </c>
      <c r="I43" s="90"/>
    </row>
    <row r="44" spans="1:9" s="28" customFormat="1" ht="11.25">
      <c r="A44" s="18">
        <v>37</v>
      </c>
      <c r="B44" s="19" t="s">
        <v>270</v>
      </c>
      <c r="C44" s="19" t="s">
        <v>952</v>
      </c>
      <c r="D44" s="19" t="s">
        <v>953</v>
      </c>
      <c r="E44" s="19" t="s">
        <v>173</v>
      </c>
      <c r="F44" s="43">
        <v>1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954</v>
      </c>
      <c r="D45" s="19" t="s">
        <v>955</v>
      </c>
      <c r="E45" s="19" t="s">
        <v>173</v>
      </c>
      <c r="F45" s="43">
        <v>0.5</v>
      </c>
      <c r="G45" s="51"/>
      <c r="H45" s="52">
        <f t="shared" si="0"/>
        <v>0</v>
      </c>
      <c r="I45" s="90"/>
    </row>
    <row r="46" spans="1:9" s="28" customFormat="1" ht="22.5">
      <c r="A46" s="16">
        <v>39</v>
      </c>
      <c r="B46" s="17" t="s">
        <v>2258</v>
      </c>
      <c r="C46" s="17" t="s">
        <v>779</v>
      </c>
      <c r="D46" s="17" t="s">
        <v>966</v>
      </c>
      <c r="E46" s="17" t="s">
        <v>91</v>
      </c>
      <c r="F46" s="42">
        <v>220</v>
      </c>
      <c r="G46" s="51"/>
      <c r="H46" s="52">
        <f t="shared" si="0"/>
        <v>0</v>
      </c>
      <c r="I46" s="88"/>
    </row>
    <row r="47" spans="1:9" s="28" customFormat="1" ht="11.25">
      <c r="A47" s="18">
        <v>40</v>
      </c>
      <c r="B47" s="19" t="s">
        <v>270</v>
      </c>
      <c r="C47" s="19" t="s">
        <v>781</v>
      </c>
      <c r="D47" s="19" t="s">
        <v>967</v>
      </c>
      <c r="E47" s="19" t="s">
        <v>173</v>
      </c>
      <c r="F47" s="43">
        <v>234</v>
      </c>
      <c r="G47" s="51"/>
      <c r="H47" s="52">
        <f t="shared" si="0"/>
        <v>0</v>
      </c>
      <c r="I47" s="90"/>
    </row>
    <row r="48" spans="1:9" s="28" customFormat="1" ht="22.5">
      <c r="A48" s="16">
        <v>41</v>
      </c>
      <c r="B48" s="17" t="s">
        <v>2258</v>
      </c>
      <c r="C48" s="17" t="s">
        <v>783</v>
      </c>
      <c r="D48" s="17" t="s">
        <v>968</v>
      </c>
      <c r="E48" s="17" t="s">
        <v>91</v>
      </c>
      <c r="F48" s="42">
        <v>65</v>
      </c>
      <c r="G48" s="51"/>
      <c r="H48" s="52">
        <f t="shared" si="0"/>
        <v>0</v>
      </c>
      <c r="I48" s="88"/>
    </row>
    <row r="49" spans="1:9" s="28" customFormat="1" ht="11.25">
      <c r="A49" s="18">
        <v>42</v>
      </c>
      <c r="B49" s="19" t="s">
        <v>270</v>
      </c>
      <c r="C49" s="19" t="s">
        <v>785</v>
      </c>
      <c r="D49" s="19" t="s">
        <v>969</v>
      </c>
      <c r="E49" s="19" t="s">
        <v>173</v>
      </c>
      <c r="F49" s="43">
        <v>12.4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970</v>
      </c>
      <c r="D50" s="19" t="s">
        <v>971</v>
      </c>
      <c r="E50" s="19" t="s">
        <v>173</v>
      </c>
      <c r="F50" s="43">
        <v>34.8</v>
      </c>
      <c r="G50" s="51"/>
      <c r="H50" s="52">
        <f t="shared" si="0"/>
        <v>0</v>
      </c>
      <c r="I50" s="90"/>
    </row>
    <row r="51" spans="1:9" s="28" customFormat="1" ht="11.25">
      <c r="A51" s="16">
        <v>44</v>
      </c>
      <c r="B51" s="17" t="s">
        <v>2258</v>
      </c>
      <c r="C51" s="17" t="s">
        <v>972</v>
      </c>
      <c r="D51" s="17" t="s">
        <v>973</v>
      </c>
      <c r="E51" s="17" t="s">
        <v>84</v>
      </c>
      <c r="F51" s="42">
        <v>10</v>
      </c>
      <c r="G51" s="51"/>
      <c r="H51" s="52">
        <f t="shared" si="0"/>
        <v>0</v>
      </c>
      <c r="I51" s="88"/>
    </row>
    <row r="52" spans="1:9" s="28" customFormat="1" ht="11.25">
      <c r="A52" s="18">
        <v>45</v>
      </c>
      <c r="B52" s="19" t="s">
        <v>270</v>
      </c>
      <c r="C52" s="19" t="s">
        <v>974</v>
      </c>
      <c r="D52" s="19" t="s">
        <v>973</v>
      </c>
      <c r="E52" s="19" t="s">
        <v>84</v>
      </c>
      <c r="F52" s="43">
        <v>10</v>
      </c>
      <c r="G52" s="51"/>
      <c r="H52" s="52">
        <f t="shared" si="0"/>
        <v>0</v>
      </c>
      <c r="I52" s="90"/>
    </row>
    <row r="53" spans="1:9" s="28" customFormat="1" ht="11.25">
      <c r="A53" s="16">
        <v>46</v>
      </c>
      <c r="B53" s="17" t="s">
        <v>2258</v>
      </c>
      <c r="C53" s="17" t="s">
        <v>975</v>
      </c>
      <c r="D53" s="17" t="s">
        <v>976</v>
      </c>
      <c r="E53" s="17" t="s">
        <v>84</v>
      </c>
      <c r="F53" s="42">
        <v>20</v>
      </c>
      <c r="G53" s="51"/>
      <c r="H53" s="52">
        <f t="shared" si="0"/>
        <v>0</v>
      </c>
      <c r="I53" s="88"/>
    </row>
    <row r="54" spans="1:9" s="28" customFormat="1" ht="11.25">
      <c r="A54" s="18">
        <v>47</v>
      </c>
      <c r="B54" s="19" t="s">
        <v>270</v>
      </c>
      <c r="C54" s="19" t="s">
        <v>977</v>
      </c>
      <c r="D54" s="19" t="s">
        <v>976</v>
      </c>
      <c r="E54" s="19" t="s">
        <v>84</v>
      </c>
      <c r="F54" s="43">
        <v>20</v>
      </c>
      <c r="G54" s="51"/>
      <c r="H54" s="52">
        <f t="shared" si="0"/>
        <v>0</v>
      </c>
      <c r="I54" s="90"/>
    </row>
    <row r="55" spans="1:9" s="28" customFormat="1" ht="11.25">
      <c r="A55" s="16">
        <v>48</v>
      </c>
      <c r="B55" s="17" t="s">
        <v>2258</v>
      </c>
      <c r="C55" s="17" t="s">
        <v>978</v>
      </c>
      <c r="D55" s="17" t="s">
        <v>979</v>
      </c>
      <c r="E55" s="17" t="s">
        <v>84</v>
      </c>
      <c r="F55" s="42">
        <v>20</v>
      </c>
      <c r="G55" s="51"/>
      <c r="H55" s="52">
        <f t="shared" si="0"/>
        <v>0</v>
      </c>
      <c r="I55" s="88"/>
    </row>
    <row r="56" spans="1:9" s="28" customFormat="1" ht="11.25">
      <c r="A56" s="18">
        <v>49</v>
      </c>
      <c r="B56" s="19" t="s">
        <v>270</v>
      </c>
      <c r="C56" s="19" t="s">
        <v>980</v>
      </c>
      <c r="D56" s="19" t="s">
        <v>979</v>
      </c>
      <c r="E56" s="19" t="s">
        <v>84</v>
      </c>
      <c r="F56" s="43">
        <v>20</v>
      </c>
      <c r="G56" s="51"/>
      <c r="H56" s="52">
        <f t="shared" si="0"/>
        <v>0</v>
      </c>
      <c r="I56" s="90"/>
    </row>
    <row r="57" spans="1:9" s="28" customFormat="1" ht="33.75">
      <c r="A57" s="16">
        <v>50</v>
      </c>
      <c r="B57" s="17" t="s">
        <v>2258</v>
      </c>
      <c r="C57" s="17" t="s">
        <v>981</v>
      </c>
      <c r="D57" s="17" t="s">
        <v>982</v>
      </c>
      <c r="E57" s="17" t="s">
        <v>84</v>
      </c>
      <c r="F57" s="42">
        <v>5</v>
      </c>
      <c r="G57" s="51"/>
      <c r="H57" s="52">
        <f t="shared" si="0"/>
        <v>0</v>
      </c>
      <c r="I57" s="88"/>
    </row>
    <row r="58" spans="1:9" s="28" customFormat="1" ht="22.5">
      <c r="A58" s="16">
        <v>51</v>
      </c>
      <c r="B58" s="17" t="s">
        <v>2258</v>
      </c>
      <c r="C58" s="17" t="s">
        <v>983</v>
      </c>
      <c r="D58" s="17" t="s">
        <v>984</v>
      </c>
      <c r="E58" s="17" t="s">
        <v>91</v>
      </c>
      <c r="F58" s="42">
        <v>40</v>
      </c>
      <c r="G58" s="51"/>
      <c r="H58" s="52">
        <f t="shared" si="0"/>
        <v>0</v>
      </c>
      <c r="I58" s="88"/>
    </row>
    <row r="59" spans="1:9" s="28" customFormat="1" ht="33.75">
      <c r="A59" s="18">
        <v>52</v>
      </c>
      <c r="B59" s="19" t="s">
        <v>270</v>
      </c>
      <c r="C59" s="19" t="s">
        <v>985</v>
      </c>
      <c r="D59" s="19" t="s">
        <v>986</v>
      </c>
      <c r="E59" s="19" t="s">
        <v>91</v>
      </c>
      <c r="F59" s="43">
        <v>40</v>
      </c>
      <c r="G59" s="51"/>
      <c r="H59" s="52">
        <f t="shared" si="0"/>
        <v>0</v>
      </c>
      <c r="I59" s="90"/>
    </row>
    <row r="60" spans="1:9" s="28" customFormat="1" ht="22.5">
      <c r="A60" s="16">
        <v>53</v>
      </c>
      <c r="B60" s="17" t="s">
        <v>2258</v>
      </c>
      <c r="C60" s="17" t="s">
        <v>987</v>
      </c>
      <c r="D60" s="17" t="s">
        <v>988</v>
      </c>
      <c r="E60" s="17" t="s">
        <v>91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8">
        <v>54</v>
      </c>
      <c r="B61" s="19" t="s">
        <v>270</v>
      </c>
      <c r="C61" s="19" t="s">
        <v>989</v>
      </c>
      <c r="D61" s="19" t="s">
        <v>990</v>
      </c>
      <c r="E61" s="19" t="s">
        <v>91</v>
      </c>
      <c r="F61" s="43">
        <v>60</v>
      </c>
      <c r="G61" s="51"/>
      <c r="H61" s="52">
        <f t="shared" si="0"/>
        <v>0</v>
      </c>
      <c r="I61" s="90"/>
    </row>
    <row r="62" spans="1:9" s="28" customFormat="1" ht="22.5">
      <c r="A62" s="16">
        <v>55</v>
      </c>
      <c r="B62" s="17" t="s">
        <v>2258</v>
      </c>
      <c r="C62" s="17" t="s">
        <v>991</v>
      </c>
      <c r="D62" s="17" t="s">
        <v>992</v>
      </c>
      <c r="E62" s="17" t="s">
        <v>91</v>
      </c>
      <c r="F62" s="42">
        <v>250</v>
      </c>
      <c r="G62" s="51"/>
      <c r="H62" s="52">
        <f t="shared" si="0"/>
        <v>0</v>
      </c>
      <c r="I62" s="88"/>
    </row>
    <row r="63" spans="1:9" s="28" customFormat="1" ht="22.5">
      <c r="A63" s="18">
        <v>56</v>
      </c>
      <c r="B63" s="19" t="s">
        <v>270</v>
      </c>
      <c r="C63" s="19" t="s">
        <v>993</v>
      </c>
      <c r="D63" s="19" t="s">
        <v>994</v>
      </c>
      <c r="E63" s="19" t="s">
        <v>91</v>
      </c>
      <c r="F63" s="43">
        <v>250</v>
      </c>
      <c r="G63" s="51"/>
      <c r="H63" s="52">
        <f t="shared" si="0"/>
        <v>0</v>
      </c>
      <c r="I63" s="90"/>
    </row>
    <row r="64" spans="1:9" s="28" customFormat="1" ht="22.5">
      <c r="A64" s="16">
        <v>57</v>
      </c>
      <c r="B64" s="17" t="s">
        <v>2258</v>
      </c>
      <c r="C64" s="17" t="s">
        <v>995</v>
      </c>
      <c r="D64" s="17" t="s">
        <v>996</v>
      </c>
      <c r="E64" s="17" t="s">
        <v>91</v>
      </c>
      <c r="F64" s="42">
        <v>50</v>
      </c>
      <c r="G64" s="51"/>
      <c r="H64" s="52">
        <f t="shared" si="0"/>
        <v>0</v>
      </c>
      <c r="I64" s="88"/>
    </row>
    <row r="65" spans="1:9" s="28" customFormat="1" ht="22.5">
      <c r="A65" s="18">
        <v>58</v>
      </c>
      <c r="B65" s="19" t="s">
        <v>270</v>
      </c>
      <c r="C65" s="19" t="s">
        <v>997</v>
      </c>
      <c r="D65" s="19" t="s">
        <v>998</v>
      </c>
      <c r="E65" s="19" t="s">
        <v>91</v>
      </c>
      <c r="F65" s="43">
        <v>50</v>
      </c>
      <c r="G65" s="51"/>
      <c r="H65" s="52">
        <f t="shared" si="0"/>
        <v>0</v>
      </c>
      <c r="I65" s="90"/>
    </row>
    <row r="66" spans="1:9" s="28" customFormat="1" ht="22.5">
      <c r="A66" s="16">
        <v>59</v>
      </c>
      <c r="B66" s="17" t="s">
        <v>2258</v>
      </c>
      <c r="C66" s="17" t="s">
        <v>999</v>
      </c>
      <c r="D66" s="17" t="s">
        <v>1000</v>
      </c>
      <c r="E66" s="17" t="s">
        <v>91</v>
      </c>
      <c r="F66" s="42">
        <v>12</v>
      </c>
      <c r="G66" s="51"/>
      <c r="H66" s="52">
        <f t="shared" si="0"/>
        <v>0</v>
      </c>
      <c r="I66" s="88"/>
    </row>
    <row r="67" spans="1:9" s="28" customFormat="1" ht="22.5">
      <c r="A67" s="18">
        <v>60</v>
      </c>
      <c r="B67" s="19" t="s">
        <v>270</v>
      </c>
      <c r="C67" s="19" t="s">
        <v>1001</v>
      </c>
      <c r="D67" s="19" t="s">
        <v>1002</v>
      </c>
      <c r="E67" s="19" t="s">
        <v>84</v>
      </c>
      <c r="F67" s="43">
        <v>2</v>
      </c>
      <c r="G67" s="51"/>
      <c r="H67" s="52">
        <f t="shared" si="0"/>
        <v>0</v>
      </c>
      <c r="I67" s="90"/>
    </row>
    <row r="68" spans="1:9" s="28" customFormat="1" ht="22.5">
      <c r="A68" s="16">
        <v>61</v>
      </c>
      <c r="B68" s="17" t="s">
        <v>2258</v>
      </c>
      <c r="C68" s="17" t="s">
        <v>1003</v>
      </c>
      <c r="D68" s="17" t="s">
        <v>1004</v>
      </c>
      <c r="E68" s="17" t="s">
        <v>84</v>
      </c>
      <c r="F68" s="42">
        <v>12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272</v>
      </c>
      <c r="D69" s="15" t="s">
        <v>1005</v>
      </c>
      <c r="E69" s="12"/>
      <c r="F69" s="41"/>
      <c r="G69" s="53"/>
      <c r="H69" s="53"/>
      <c r="I69" s="94"/>
    </row>
    <row r="70" spans="1:9" s="28" customFormat="1" ht="22.5">
      <c r="A70" s="16">
        <v>62</v>
      </c>
      <c r="B70" s="17" t="s">
        <v>2258</v>
      </c>
      <c r="C70" s="17" t="s">
        <v>1006</v>
      </c>
      <c r="D70" s="17" t="s">
        <v>1007</v>
      </c>
      <c r="E70" s="17" t="s">
        <v>84</v>
      </c>
      <c r="F70" s="42">
        <v>1</v>
      </c>
      <c r="G70" s="51"/>
      <c r="H70" s="52">
        <f t="shared" si="0"/>
        <v>0</v>
      </c>
      <c r="I70" s="88"/>
    </row>
    <row r="71" spans="1:9" s="28" customFormat="1" ht="22.5">
      <c r="A71" s="16">
        <v>63</v>
      </c>
      <c r="B71" s="17" t="s">
        <v>2258</v>
      </c>
      <c r="C71" s="17" t="s">
        <v>1008</v>
      </c>
      <c r="D71" s="17" t="s">
        <v>1009</v>
      </c>
      <c r="E71" s="17" t="s">
        <v>84</v>
      </c>
      <c r="F71" s="42">
        <v>9</v>
      </c>
      <c r="G71" s="51"/>
      <c r="H71" s="52">
        <f t="shared" si="0"/>
        <v>0</v>
      </c>
      <c r="I71" s="88"/>
    </row>
    <row r="72" spans="1:9" s="28" customFormat="1" ht="22.5">
      <c r="A72" s="16">
        <v>64</v>
      </c>
      <c r="B72" s="17" t="s">
        <v>2258</v>
      </c>
      <c r="C72" s="17" t="s">
        <v>1010</v>
      </c>
      <c r="D72" s="17" t="s">
        <v>1011</v>
      </c>
      <c r="E72" s="17" t="s">
        <v>84</v>
      </c>
      <c r="F72" s="42">
        <v>9</v>
      </c>
      <c r="G72" s="51"/>
      <c r="H72" s="52">
        <f t="shared" si="0"/>
        <v>0</v>
      </c>
      <c r="I72" s="88"/>
    </row>
    <row r="73" spans="1:9" s="28" customFormat="1" ht="11.25">
      <c r="A73" s="16">
        <v>65</v>
      </c>
      <c r="B73" s="17" t="s">
        <v>2258</v>
      </c>
      <c r="C73" s="17" t="s">
        <v>1012</v>
      </c>
      <c r="D73" s="17" t="s">
        <v>1013</v>
      </c>
      <c r="E73" s="17" t="s">
        <v>84</v>
      </c>
      <c r="F73" s="42">
        <v>9</v>
      </c>
      <c r="G73" s="51"/>
      <c r="H73" s="52">
        <f aca="true" t="shared" si="2" ref="H73:H95">ROUND(F73*G73,2)</f>
        <v>0</v>
      </c>
      <c r="I73" s="88"/>
    </row>
    <row r="74" spans="1:9" s="28" customFormat="1" ht="22.5">
      <c r="A74" s="16">
        <v>66</v>
      </c>
      <c r="B74" s="17" t="s">
        <v>2258</v>
      </c>
      <c r="C74" s="17" t="s">
        <v>1014</v>
      </c>
      <c r="D74" s="17" t="s">
        <v>1015</v>
      </c>
      <c r="E74" s="17" t="s">
        <v>91</v>
      </c>
      <c r="F74" s="42">
        <v>200</v>
      </c>
      <c r="G74" s="51"/>
      <c r="H74" s="52">
        <f t="shared" si="2"/>
        <v>0</v>
      </c>
      <c r="I74" s="88"/>
    </row>
    <row r="75" spans="1:9" s="28" customFormat="1" ht="11.25">
      <c r="A75" s="11"/>
      <c r="B75" s="12"/>
      <c r="C75" s="15" t="s">
        <v>213</v>
      </c>
      <c r="D75" s="15" t="s">
        <v>1016</v>
      </c>
      <c r="E75" s="12"/>
      <c r="F75" s="41"/>
      <c r="G75" s="53"/>
      <c r="H75" s="53"/>
      <c r="I75" s="94"/>
    </row>
    <row r="76" spans="1:9" s="28" customFormat="1" ht="22.5">
      <c r="A76" s="16">
        <v>67</v>
      </c>
      <c r="B76" s="17" t="s">
        <v>2258</v>
      </c>
      <c r="C76" s="17" t="s">
        <v>1017</v>
      </c>
      <c r="D76" s="17" t="s">
        <v>1018</v>
      </c>
      <c r="E76" s="17" t="s">
        <v>71</v>
      </c>
      <c r="F76" s="42">
        <v>4.05</v>
      </c>
      <c r="G76" s="51"/>
      <c r="H76" s="52">
        <f t="shared" si="2"/>
        <v>0</v>
      </c>
      <c r="I76" s="88"/>
    </row>
    <row r="77" spans="1:9" s="28" customFormat="1" ht="22.5">
      <c r="A77" s="16">
        <v>68</v>
      </c>
      <c r="B77" s="17" t="s">
        <v>2258</v>
      </c>
      <c r="C77" s="17" t="s">
        <v>72</v>
      </c>
      <c r="D77" s="17" t="s">
        <v>1019</v>
      </c>
      <c r="E77" s="17" t="s">
        <v>74</v>
      </c>
      <c r="F77" s="42">
        <v>8.91</v>
      </c>
      <c r="G77" s="51"/>
      <c r="H77" s="52">
        <f t="shared" si="2"/>
        <v>0</v>
      </c>
      <c r="I77" s="88"/>
    </row>
    <row r="78" spans="1:9" s="28" customFormat="1" ht="33.75">
      <c r="A78" s="16">
        <v>69</v>
      </c>
      <c r="B78" s="17" t="s">
        <v>2258</v>
      </c>
      <c r="C78" s="17" t="s">
        <v>75</v>
      </c>
      <c r="D78" s="17" t="s">
        <v>1020</v>
      </c>
      <c r="E78" s="17" t="s">
        <v>74</v>
      </c>
      <c r="F78" s="42">
        <v>8.91</v>
      </c>
      <c r="G78" s="51"/>
      <c r="H78" s="52">
        <f t="shared" si="2"/>
        <v>0</v>
      </c>
      <c r="I78" s="88"/>
    </row>
    <row r="79" spans="1:9" s="28" customFormat="1" ht="45">
      <c r="A79" s="16">
        <v>70</v>
      </c>
      <c r="B79" s="17" t="s">
        <v>2258</v>
      </c>
      <c r="C79" s="17" t="s">
        <v>1021</v>
      </c>
      <c r="D79" s="17" t="s">
        <v>1022</v>
      </c>
      <c r="E79" s="17" t="s">
        <v>71</v>
      </c>
      <c r="F79" s="42">
        <v>8.1</v>
      </c>
      <c r="G79" s="51"/>
      <c r="H79" s="52">
        <f t="shared" si="2"/>
        <v>0</v>
      </c>
      <c r="I79" s="88"/>
    </row>
    <row r="80" spans="1:9" s="28" customFormat="1" ht="22.5">
      <c r="A80" s="16">
        <v>71</v>
      </c>
      <c r="B80" s="17" t="s">
        <v>2258</v>
      </c>
      <c r="C80" s="17" t="s">
        <v>1023</v>
      </c>
      <c r="D80" s="17" t="s">
        <v>1024</v>
      </c>
      <c r="E80" s="17" t="s">
        <v>170</v>
      </c>
      <c r="F80" s="42">
        <v>24</v>
      </c>
      <c r="G80" s="51"/>
      <c r="H80" s="52">
        <f t="shared" si="2"/>
        <v>0</v>
      </c>
      <c r="I80" s="88"/>
    </row>
    <row r="81" spans="1:9" s="28" customFormat="1" ht="33.75">
      <c r="A81" s="18">
        <v>72</v>
      </c>
      <c r="B81" s="19" t="s">
        <v>270</v>
      </c>
      <c r="C81" s="19" t="s">
        <v>1025</v>
      </c>
      <c r="D81" s="19" t="s">
        <v>1026</v>
      </c>
      <c r="E81" s="19" t="s">
        <v>71</v>
      </c>
      <c r="F81" s="43">
        <v>7.5</v>
      </c>
      <c r="G81" s="51"/>
      <c r="H81" s="52">
        <f t="shared" si="2"/>
        <v>0</v>
      </c>
      <c r="I81" s="90"/>
    </row>
    <row r="82" spans="1:9" s="28" customFormat="1" ht="22.5">
      <c r="A82" s="16">
        <v>73</v>
      </c>
      <c r="B82" s="17" t="s">
        <v>2258</v>
      </c>
      <c r="C82" s="17" t="s">
        <v>1027</v>
      </c>
      <c r="D82" s="17" t="s">
        <v>1028</v>
      </c>
      <c r="E82" s="17" t="s">
        <v>170</v>
      </c>
      <c r="F82" s="42">
        <v>24</v>
      </c>
      <c r="G82" s="51"/>
      <c r="H82" s="52">
        <f t="shared" si="2"/>
        <v>0</v>
      </c>
      <c r="I82" s="88"/>
    </row>
    <row r="83" spans="1:9" s="28" customFormat="1" ht="22.5">
      <c r="A83" s="16">
        <v>74</v>
      </c>
      <c r="B83" s="17" t="s">
        <v>2258</v>
      </c>
      <c r="C83" s="17" t="s">
        <v>1029</v>
      </c>
      <c r="D83" s="17" t="s">
        <v>1030</v>
      </c>
      <c r="E83" s="17" t="s">
        <v>84</v>
      </c>
      <c r="F83" s="42">
        <v>10</v>
      </c>
      <c r="G83" s="51"/>
      <c r="H83" s="52">
        <f t="shared" si="2"/>
        <v>0</v>
      </c>
      <c r="I83" s="88"/>
    </row>
    <row r="84" spans="1:9" s="28" customFormat="1" ht="22.5">
      <c r="A84" s="16">
        <v>75</v>
      </c>
      <c r="B84" s="17" t="s">
        <v>2258</v>
      </c>
      <c r="C84" s="17" t="s">
        <v>365</v>
      </c>
      <c r="D84" s="17" t="s">
        <v>366</v>
      </c>
      <c r="E84" s="17" t="s">
        <v>71</v>
      </c>
      <c r="F84" s="42">
        <v>7.5</v>
      </c>
      <c r="G84" s="51"/>
      <c r="H84" s="52">
        <f t="shared" si="2"/>
        <v>0</v>
      </c>
      <c r="I84" s="88"/>
    </row>
    <row r="85" spans="1:9" s="28" customFormat="1" ht="22.5">
      <c r="A85" s="16">
        <v>76</v>
      </c>
      <c r="B85" s="17" t="s">
        <v>2258</v>
      </c>
      <c r="C85" s="17" t="s">
        <v>1031</v>
      </c>
      <c r="D85" s="17" t="s">
        <v>1032</v>
      </c>
      <c r="E85" s="17" t="s">
        <v>71</v>
      </c>
      <c r="F85" s="42">
        <v>7.5</v>
      </c>
      <c r="G85" s="51"/>
      <c r="H85" s="52">
        <f t="shared" si="2"/>
        <v>0</v>
      </c>
      <c r="I85" s="88"/>
    </row>
    <row r="86" spans="1:9" s="28" customFormat="1" ht="22.5">
      <c r="A86" s="16">
        <v>77</v>
      </c>
      <c r="B86" s="17" t="s">
        <v>2258</v>
      </c>
      <c r="C86" s="17" t="s">
        <v>367</v>
      </c>
      <c r="D86" s="17" t="s">
        <v>368</v>
      </c>
      <c r="E86" s="17" t="s">
        <v>91</v>
      </c>
      <c r="F86" s="42">
        <v>210</v>
      </c>
      <c r="G86" s="51"/>
      <c r="H86" s="52">
        <f t="shared" si="2"/>
        <v>0</v>
      </c>
      <c r="I86" s="88"/>
    </row>
    <row r="87" spans="1:9" s="28" customFormat="1" ht="45">
      <c r="A87" s="156">
        <v>78</v>
      </c>
      <c r="B87" s="157" t="s">
        <v>2258</v>
      </c>
      <c r="C87" s="157" t="s">
        <v>1033</v>
      </c>
      <c r="D87" s="157" t="s">
        <v>1034</v>
      </c>
      <c r="E87" s="157" t="s">
        <v>91</v>
      </c>
      <c r="F87" s="158">
        <v>420</v>
      </c>
      <c r="G87" s="122"/>
      <c r="H87" s="123">
        <f t="shared" si="2"/>
        <v>0</v>
      </c>
      <c r="I87" s="124"/>
    </row>
    <row r="88" spans="1:9" s="28" customFormat="1" ht="22.5">
      <c r="A88" s="165">
        <v>79</v>
      </c>
      <c r="B88" s="166" t="s">
        <v>270</v>
      </c>
      <c r="C88" s="166" t="s">
        <v>1035</v>
      </c>
      <c r="D88" s="166" t="s">
        <v>1036</v>
      </c>
      <c r="E88" s="166" t="s">
        <v>74</v>
      </c>
      <c r="F88" s="167">
        <v>23.52</v>
      </c>
      <c r="G88" s="122"/>
      <c r="H88" s="123">
        <f t="shared" si="2"/>
        <v>0</v>
      </c>
      <c r="I88" s="129"/>
    </row>
    <row r="89" spans="1:9" s="28" customFormat="1" ht="11.25">
      <c r="A89" s="16">
        <v>80</v>
      </c>
      <c r="B89" s="17" t="s">
        <v>2258</v>
      </c>
      <c r="C89" s="17" t="s">
        <v>1037</v>
      </c>
      <c r="D89" s="17" t="s">
        <v>1038</v>
      </c>
      <c r="E89" s="17" t="s">
        <v>91</v>
      </c>
      <c r="F89" s="42">
        <v>210</v>
      </c>
      <c r="G89" s="51"/>
      <c r="H89" s="52">
        <f t="shared" si="2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1039</v>
      </c>
      <c r="D90" s="19" t="s">
        <v>1040</v>
      </c>
      <c r="E90" s="19" t="s">
        <v>91</v>
      </c>
      <c r="F90" s="43">
        <v>210</v>
      </c>
      <c r="G90" s="51"/>
      <c r="H90" s="52">
        <f t="shared" si="2"/>
        <v>0</v>
      </c>
      <c r="I90" s="90"/>
    </row>
    <row r="91" spans="1:9" s="28" customFormat="1" ht="22.5">
      <c r="A91" s="16">
        <v>82</v>
      </c>
      <c r="B91" s="17" t="s">
        <v>2258</v>
      </c>
      <c r="C91" s="17" t="s">
        <v>220</v>
      </c>
      <c r="D91" s="17" t="s">
        <v>1041</v>
      </c>
      <c r="E91" s="17" t="s">
        <v>91</v>
      </c>
      <c r="F91" s="42">
        <v>210</v>
      </c>
      <c r="G91" s="51"/>
      <c r="H91" s="52">
        <f t="shared" si="2"/>
        <v>0</v>
      </c>
      <c r="I91" s="88"/>
    </row>
    <row r="92" spans="1:9" s="28" customFormat="1" ht="11.25">
      <c r="A92" s="18">
        <v>83</v>
      </c>
      <c r="B92" s="19" t="s">
        <v>270</v>
      </c>
      <c r="C92" s="19" t="s">
        <v>551</v>
      </c>
      <c r="D92" s="19" t="s">
        <v>1042</v>
      </c>
      <c r="E92" s="19" t="s">
        <v>91</v>
      </c>
      <c r="F92" s="43">
        <v>210</v>
      </c>
      <c r="G92" s="51"/>
      <c r="H92" s="52">
        <f t="shared" si="2"/>
        <v>0</v>
      </c>
      <c r="I92" s="90"/>
    </row>
    <row r="93" spans="1:9" s="28" customFormat="1" ht="22.5">
      <c r="A93" s="18">
        <v>84</v>
      </c>
      <c r="B93" s="19" t="s">
        <v>270</v>
      </c>
      <c r="C93" s="19" t="s">
        <v>1043</v>
      </c>
      <c r="D93" s="19" t="s">
        <v>1044</v>
      </c>
      <c r="E93" s="19" t="s">
        <v>71</v>
      </c>
      <c r="F93" s="43">
        <v>1</v>
      </c>
      <c r="G93" s="51"/>
      <c r="H93" s="52">
        <f t="shared" si="2"/>
        <v>0</v>
      </c>
      <c r="I93" s="90"/>
    </row>
    <row r="94" spans="1:9" s="28" customFormat="1" ht="33.75">
      <c r="A94" s="16">
        <v>85</v>
      </c>
      <c r="B94" s="17" t="s">
        <v>2258</v>
      </c>
      <c r="C94" s="17" t="s">
        <v>403</v>
      </c>
      <c r="D94" s="17" t="s">
        <v>404</v>
      </c>
      <c r="E94" s="17" t="s">
        <v>91</v>
      </c>
      <c r="F94" s="42">
        <v>210</v>
      </c>
      <c r="G94" s="51"/>
      <c r="H94" s="52">
        <f t="shared" si="2"/>
        <v>0</v>
      </c>
      <c r="I94" s="88"/>
    </row>
    <row r="95" spans="1:9" s="28" customFormat="1" ht="33.75">
      <c r="A95" s="16">
        <v>86</v>
      </c>
      <c r="B95" s="17" t="s">
        <v>2258</v>
      </c>
      <c r="C95" s="17" t="s">
        <v>226</v>
      </c>
      <c r="D95" s="17" t="s">
        <v>1045</v>
      </c>
      <c r="E95" s="17" t="s">
        <v>170</v>
      </c>
      <c r="F95" s="42">
        <v>105</v>
      </c>
      <c r="G95" s="51"/>
      <c r="H95" s="52">
        <f t="shared" si="2"/>
        <v>0</v>
      </c>
      <c r="I95" s="88"/>
    </row>
    <row r="96" spans="1:9" s="28" customFormat="1" ht="12.75">
      <c r="A96" s="20"/>
      <c r="B96" s="21"/>
      <c r="C96" s="22"/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4">
      <formula1>ROUND(G8:G95,2)</formula1>
    </dataValidation>
    <dataValidation type="decimal" operator="equal" allowBlank="1" showInputMessage="1" showErrorMessage="1" sqref="G8:G95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1" sqref="L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2337</v>
      </c>
      <c r="D4" s="1"/>
      <c r="E4" s="1"/>
      <c r="F4" s="45"/>
      <c r="I4" s="86"/>
    </row>
    <row r="5" spans="1:11" s="28" customFormat="1" ht="22.5">
      <c r="A5" s="9" t="s">
        <v>2338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1046</v>
      </c>
      <c r="D8" s="17" t="s">
        <v>1047</v>
      </c>
      <c r="E8" s="17" t="s">
        <v>71</v>
      </c>
      <c r="F8" s="42">
        <v>6.15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6.15</v>
      </c>
      <c r="G9" s="51"/>
      <c r="H9" s="52">
        <f aca="true" t="shared" si="0" ref="H9:H4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166.05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1048</v>
      </c>
      <c r="D11" s="17" t="s">
        <v>1049</v>
      </c>
      <c r="E11" s="17" t="s">
        <v>71</v>
      </c>
      <c r="F11" s="42">
        <v>6.15</v>
      </c>
      <c r="G11" s="51"/>
      <c r="H11" s="52">
        <f t="shared" si="0"/>
        <v>0</v>
      </c>
      <c r="I11" s="88"/>
    </row>
    <row r="12" spans="1:9" s="28" customFormat="1" ht="11.25">
      <c r="A12" s="16">
        <v>5</v>
      </c>
      <c r="B12" s="17" t="s">
        <v>2258</v>
      </c>
      <c r="C12" s="17" t="s">
        <v>656</v>
      </c>
      <c r="D12" s="17" t="s">
        <v>657</v>
      </c>
      <c r="E12" s="17" t="s">
        <v>71</v>
      </c>
      <c r="F12" s="42">
        <v>6.15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236</v>
      </c>
      <c r="C13" s="17" t="s">
        <v>416</v>
      </c>
      <c r="D13" s="17" t="s">
        <v>417</v>
      </c>
      <c r="E13" s="17" t="s">
        <v>74</v>
      </c>
      <c r="F13" s="42">
        <v>11.685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58</v>
      </c>
      <c r="D14" s="15" t="s">
        <v>235</v>
      </c>
      <c r="E14" s="12"/>
      <c r="F14" s="41"/>
      <c r="G14" s="53"/>
      <c r="H14" s="53"/>
      <c r="I14" s="92"/>
    </row>
    <row r="15" spans="1:9" s="28" customFormat="1" ht="22.5">
      <c r="A15" s="16">
        <v>7</v>
      </c>
      <c r="B15" s="17" t="s">
        <v>2258</v>
      </c>
      <c r="C15" s="17" t="s">
        <v>670</v>
      </c>
      <c r="D15" s="17" t="s">
        <v>671</v>
      </c>
      <c r="E15" s="17" t="s">
        <v>71</v>
      </c>
      <c r="F15" s="42">
        <v>4.922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60</v>
      </c>
      <c r="D16" s="15" t="s">
        <v>672</v>
      </c>
      <c r="E16" s="12"/>
      <c r="F16" s="41"/>
      <c r="G16" s="53"/>
      <c r="H16" s="53"/>
      <c r="I16" s="92"/>
    </row>
    <row r="17" spans="1:9" s="28" customFormat="1" ht="11.25">
      <c r="A17" s="16">
        <v>8</v>
      </c>
      <c r="B17" s="17" t="s">
        <v>2258</v>
      </c>
      <c r="C17" s="17" t="s">
        <v>673</v>
      </c>
      <c r="D17" s="17" t="s">
        <v>674</v>
      </c>
      <c r="E17" s="17" t="s">
        <v>71</v>
      </c>
      <c r="F17" s="42">
        <v>1.311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64</v>
      </c>
      <c r="D18" s="15" t="s">
        <v>514</v>
      </c>
      <c r="E18" s="12"/>
      <c r="F18" s="41"/>
      <c r="G18" s="53"/>
      <c r="H18" s="53"/>
      <c r="I18" s="92"/>
    </row>
    <row r="19" spans="1:9" s="28" customFormat="1" ht="22.5">
      <c r="A19" s="16">
        <v>9</v>
      </c>
      <c r="B19" s="17" t="s">
        <v>2258</v>
      </c>
      <c r="C19" s="17" t="s">
        <v>688</v>
      </c>
      <c r="D19" s="17" t="s">
        <v>689</v>
      </c>
      <c r="E19" s="17" t="s">
        <v>91</v>
      </c>
      <c r="F19" s="42">
        <v>60.9</v>
      </c>
      <c r="G19" s="51"/>
      <c r="H19" s="52">
        <f t="shared" si="0"/>
        <v>0</v>
      </c>
      <c r="I19" s="88"/>
    </row>
    <row r="20" spans="1:9" s="28" customFormat="1" ht="22.5">
      <c r="A20" s="18">
        <v>10</v>
      </c>
      <c r="B20" s="19" t="s">
        <v>270</v>
      </c>
      <c r="C20" s="19" t="s">
        <v>690</v>
      </c>
      <c r="D20" s="19" t="s">
        <v>691</v>
      </c>
      <c r="E20" s="19" t="s">
        <v>84</v>
      </c>
      <c r="F20" s="43">
        <v>61</v>
      </c>
      <c r="G20" s="51"/>
      <c r="H20" s="52">
        <f t="shared" si="0"/>
        <v>0</v>
      </c>
      <c r="I20" s="90"/>
    </row>
    <row r="21" spans="1:9" s="28" customFormat="1" ht="22.5">
      <c r="A21" s="18">
        <v>11</v>
      </c>
      <c r="B21" s="19" t="s">
        <v>270</v>
      </c>
      <c r="C21" s="19" t="s">
        <v>692</v>
      </c>
      <c r="D21" s="19" t="s">
        <v>693</v>
      </c>
      <c r="E21" s="19" t="s">
        <v>84</v>
      </c>
      <c r="F21" s="43">
        <v>87</v>
      </c>
      <c r="G21" s="51"/>
      <c r="H21" s="52">
        <f t="shared" si="0"/>
        <v>0</v>
      </c>
      <c r="I21" s="90"/>
    </row>
    <row r="22" spans="1:9" s="28" customFormat="1" ht="22.5">
      <c r="A22" s="16">
        <v>12</v>
      </c>
      <c r="B22" s="17" t="s">
        <v>2258</v>
      </c>
      <c r="C22" s="17" t="s">
        <v>694</v>
      </c>
      <c r="D22" s="17" t="s">
        <v>695</v>
      </c>
      <c r="E22" s="17" t="s">
        <v>91</v>
      </c>
      <c r="F22" s="42">
        <v>87</v>
      </c>
      <c r="G22" s="51"/>
      <c r="H22" s="52">
        <f t="shared" si="0"/>
        <v>0</v>
      </c>
      <c r="I22" s="88"/>
    </row>
    <row r="23" spans="1:9" s="28" customFormat="1" ht="22.5">
      <c r="A23" s="18">
        <v>13</v>
      </c>
      <c r="B23" s="19" t="s">
        <v>270</v>
      </c>
      <c r="C23" s="19" t="s">
        <v>696</v>
      </c>
      <c r="D23" s="19" t="s">
        <v>697</v>
      </c>
      <c r="E23" s="19" t="s">
        <v>84</v>
      </c>
      <c r="F23" s="43">
        <v>87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67</v>
      </c>
      <c r="D24" s="15" t="s">
        <v>68</v>
      </c>
      <c r="E24" s="12"/>
      <c r="F24" s="41"/>
      <c r="G24" s="53"/>
      <c r="H24" s="53"/>
      <c r="I24" s="92"/>
    </row>
    <row r="25" spans="1:9" s="28" customFormat="1" ht="45">
      <c r="A25" s="16">
        <v>14</v>
      </c>
      <c r="B25" s="17" t="s">
        <v>2258</v>
      </c>
      <c r="C25" s="17" t="s">
        <v>728</v>
      </c>
      <c r="D25" s="17" t="s">
        <v>729</v>
      </c>
      <c r="E25" s="17" t="s">
        <v>84</v>
      </c>
      <c r="F25" s="42">
        <v>104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258</v>
      </c>
      <c r="D26" s="15" t="s">
        <v>259</v>
      </c>
      <c r="E26" s="12"/>
      <c r="F26" s="41"/>
      <c r="G26" s="53"/>
      <c r="H26" s="53"/>
      <c r="I26" s="92"/>
    </row>
    <row r="27" spans="1:9" s="28" customFormat="1" ht="33.75">
      <c r="A27" s="16">
        <v>15</v>
      </c>
      <c r="B27" s="17" t="s">
        <v>2258</v>
      </c>
      <c r="C27" s="17" t="s">
        <v>1050</v>
      </c>
      <c r="D27" s="17" t="s">
        <v>1051</v>
      </c>
      <c r="E27" s="17" t="s">
        <v>74</v>
      </c>
      <c r="F27" s="42">
        <v>15.822</v>
      </c>
      <c r="G27" s="51"/>
      <c r="H27" s="52">
        <f t="shared" si="0"/>
        <v>0</v>
      </c>
      <c r="I27" s="88"/>
    </row>
    <row r="28" spans="1:9" s="28" customFormat="1" ht="15">
      <c r="A28" s="11"/>
      <c r="B28" s="12"/>
      <c r="C28" s="13" t="s">
        <v>732</v>
      </c>
      <c r="D28" s="14" t="s">
        <v>733</v>
      </c>
      <c r="E28" s="12"/>
      <c r="F28" s="41"/>
      <c r="G28" s="53"/>
      <c r="H28" s="53"/>
      <c r="I28" s="92"/>
    </row>
    <row r="29" spans="1:9" s="28" customFormat="1" ht="11.25">
      <c r="A29" s="11"/>
      <c r="B29" s="12"/>
      <c r="C29" s="15" t="s">
        <v>750</v>
      </c>
      <c r="D29" s="15" t="s">
        <v>751</v>
      </c>
      <c r="E29" s="12"/>
      <c r="F29" s="41"/>
      <c r="G29" s="53"/>
      <c r="H29" s="53"/>
      <c r="I29" s="92"/>
    </row>
    <row r="30" spans="1:9" s="28" customFormat="1" ht="22.5">
      <c r="A30" s="16">
        <v>16</v>
      </c>
      <c r="B30" s="17" t="s">
        <v>2258</v>
      </c>
      <c r="C30" s="17" t="s">
        <v>1052</v>
      </c>
      <c r="D30" s="17" t="s">
        <v>1053</v>
      </c>
      <c r="E30" s="17" t="s">
        <v>91</v>
      </c>
      <c r="F30" s="42">
        <v>406</v>
      </c>
      <c r="G30" s="51"/>
      <c r="H30" s="52">
        <f t="shared" si="0"/>
        <v>0</v>
      </c>
      <c r="I30" s="88"/>
    </row>
    <row r="31" spans="1:9" s="28" customFormat="1" ht="33.75">
      <c r="A31" s="18">
        <v>17</v>
      </c>
      <c r="B31" s="19" t="s">
        <v>270</v>
      </c>
      <c r="C31" s="19" t="s">
        <v>1054</v>
      </c>
      <c r="D31" s="19" t="s">
        <v>1055</v>
      </c>
      <c r="E31" s="19" t="s">
        <v>84</v>
      </c>
      <c r="F31" s="43">
        <v>17</v>
      </c>
      <c r="G31" s="51"/>
      <c r="H31" s="52">
        <f t="shared" si="0"/>
        <v>0</v>
      </c>
      <c r="I31" s="90"/>
    </row>
    <row r="32" spans="1:9" s="28" customFormat="1" ht="11.25">
      <c r="A32" s="16">
        <v>18</v>
      </c>
      <c r="B32" s="17" t="s">
        <v>2258</v>
      </c>
      <c r="C32" s="17" t="s">
        <v>1056</v>
      </c>
      <c r="D32" s="17" t="s">
        <v>1057</v>
      </c>
      <c r="E32" s="17" t="s">
        <v>91</v>
      </c>
      <c r="F32" s="42">
        <v>406</v>
      </c>
      <c r="G32" s="51"/>
      <c r="H32" s="52">
        <f t="shared" si="0"/>
        <v>0</v>
      </c>
      <c r="I32" s="88"/>
    </row>
    <row r="33" spans="1:9" s="28" customFormat="1" ht="22.5">
      <c r="A33" s="18">
        <v>19</v>
      </c>
      <c r="B33" s="19" t="s">
        <v>270</v>
      </c>
      <c r="C33" s="19" t="s">
        <v>1058</v>
      </c>
      <c r="D33" s="19" t="s">
        <v>1059</v>
      </c>
      <c r="E33" s="19" t="s">
        <v>84</v>
      </c>
      <c r="F33" s="43">
        <v>16</v>
      </c>
      <c r="G33" s="51"/>
      <c r="H33" s="52">
        <f t="shared" si="0"/>
        <v>0</v>
      </c>
      <c r="I33" s="90"/>
    </row>
    <row r="34" spans="1:9" s="28" customFormat="1" ht="22.5">
      <c r="A34" s="16">
        <v>20</v>
      </c>
      <c r="B34" s="17" t="s">
        <v>270</v>
      </c>
      <c r="C34" s="17" t="s">
        <v>1060</v>
      </c>
      <c r="D34" s="17" t="s">
        <v>1061</v>
      </c>
      <c r="E34" s="17" t="s">
        <v>84</v>
      </c>
      <c r="F34" s="42">
        <v>87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1062</v>
      </c>
      <c r="D35" s="17" t="s">
        <v>1063</v>
      </c>
      <c r="E35" s="17" t="s">
        <v>84</v>
      </c>
      <c r="F35" s="42">
        <v>9</v>
      </c>
      <c r="G35" s="51"/>
      <c r="H35" s="52">
        <f t="shared" si="0"/>
        <v>0</v>
      </c>
      <c r="I35" s="88"/>
    </row>
    <row r="36" spans="1:9" s="28" customFormat="1" ht="22.5">
      <c r="A36" s="18">
        <v>22</v>
      </c>
      <c r="B36" s="19" t="s">
        <v>270</v>
      </c>
      <c r="C36" s="19" t="s">
        <v>1064</v>
      </c>
      <c r="D36" s="19" t="s">
        <v>1065</v>
      </c>
      <c r="E36" s="19" t="s">
        <v>91</v>
      </c>
      <c r="F36" s="43">
        <v>282.88</v>
      </c>
      <c r="G36" s="51"/>
      <c r="H36" s="52">
        <f t="shared" si="0"/>
        <v>0</v>
      </c>
      <c r="I36" s="90"/>
    </row>
    <row r="37" spans="1:9" s="28" customFormat="1" ht="22.5">
      <c r="A37" s="16">
        <v>23</v>
      </c>
      <c r="B37" s="17" t="s">
        <v>2258</v>
      </c>
      <c r="C37" s="17" t="s">
        <v>1066</v>
      </c>
      <c r="D37" s="17" t="s">
        <v>1067</v>
      </c>
      <c r="E37" s="17" t="s">
        <v>84</v>
      </c>
      <c r="F37" s="42">
        <v>17</v>
      </c>
      <c r="G37" s="51"/>
      <c r="H37" s="52">
        <f t="shared" si="0"/>
        <v>0</v>
      </c>
      <c r="I37" s="88"/>
    </row>
    <row r="38" spans="1:9" s="28" customFormat="1" ht="22.5">
      <c r="A38" s="18">
        <v>24</v>
      </c>
      <c r="B38" s="19" t="s">
        <v>270</v>
      </c>
      <c r="C38" s="19" t="s">
        <v>1068</v>
      </c>
      <c r="D38" s="19" t="s">
        <v>1069</v>
      </c>
      <c r="E38" s="19" t="s">
        <v>91</v>
      </c>
      <c r="F38" s="43">
        <v>41.2</v>
      </c>
      <c r="G38" s="51"/>
      <c r="H38" s="52">
        <f t="shared" si="0"/>
        <v>0</v>
      </c>
      <c r="I38" s="90"/>
    </row>
    <row r="39" spans="1:9" s="28" customFormat="1" ht="11.25">
      <c r="A39" s="18">
        <v>25</v>
      </c>
      <c r="B39" s="19" t="s">
        <v>270</v>
      </c>
      <c r="C39" s="19" t="s">
        <v>1070</v>
      </c>
      <c r="D39" s="19" t="s">
        <v>1071</v>
      </c>
      <c r="E39" s="19" t="s">
        <v>84</v>
      </c>
      <c r="F39" s="43">
        <v>14</v>
      </c>
      <c r="G39" s="51"/>
      <c r="H39" s="52">
        <f t="shared" si="0"/>
        <v>0</v>
      </c>
      <c r="I39" s="90"/>
    </row>
    <row r="40" spans="1:9" s="28" customFormat="1" ht="33.75">
      <c r="A40" s="18">
        <v>26</v>
      </c>
      <c r="B40" s="19" t="s">
        <v>270</v>
      </c>
      <c r="C40" s="19" t="s">
        <v>1072</v>
      </c>
      <c r="D40" s="19" t="s">
        <v>1073</v>
      </c>
      <c r="E40" s="19" t="s">
        <v>535</v>
      </c>
      <c r="F40" s="43">
        <v>1</v>
      </c>
      <c r="G40" s="51"/>
      <c r="H40" s="52">
        <f t="shared" si="0"/>
        <v>0</v>
      </c>
      <c r="I40" s="90"/>
    </row>
    <row r="41" spans="1:9" s="28" customFormat="1" ht="33.75">
      <c r="A41" s="16">
        <v>27</v>
      </c>
      <c r="B41" s="17" t="s">
        <v>2258</v>
      </c>
      <c r="C41" s="17" t="s">
        <v>1074</v>
      </c>
      <c r="D41" s="17" t="s">
        <v>1075</v>
      </c>
      <c r="E41" s="17" t="s">
        <v>173</v>
      </c>
      <c r="F41" s="42">
        <v>70.258</v>
      </c>
      <c r="G41" s="51"/>
      <c r="H41" s="52">
        <f t="shared" si="0"/>
        <v>0</v>
      </c>
      <c r="I41" s="88"/>
    </row>
    <row r="42" spans="1:9" s="28" customFormat="1" ht="11.25">
      <c r="A42" s="18">
        <v>28</v>
      </c>
      <c r="B42" s="19" t="s">
        <v>270</v>
      </c>
      <c r="C42" s="19" t="s">
        <v>1076</v>
      </c>
      <c r="D42" s="19" t="s">
        <v>1077</v>
      </c>
      <c r="E42" s="19" t="s">
        <v>173</v>
      </c>
      <c r="F42" s="43">
        <v>70.258</v>
      </c>
      <c r="G42" s="51"/>
      <c r="H42" s="52">
        <f t="shared" si="0"/>
        <v>0</v>
      </c>
      <c r="I42" s="90"/>
    </row>
    <row r="43" spans="1:9" s="28" customFormat="1" ht="33.75">
      <c r="A43" s="16">
        <v>29</v>
      </c>
      <c r="B43" s="17" t="s">
        <v>2258</v>
      </c>
      <c r="C43" s="17" t="s">
        <v>773</v>
      </c>
      <c r="D43" s="17" t="s">
        <v>774</v>
      </c>
      <c r="E43" s="17" t="s">
        <v>74</v>
      </c>
      <c r="F43" s="105">
        <v>2.549</v>
      </c>
      <c r="G43" s="51"/>
      <c r="H43" s="52">
        <f t="shared" si="0"/>
        <v>0</v>
      </c>
      <c r="I43" s="88"/>
    </row>
    <row r="44" spans="1:9" s="28" customFormat="1" ht="12.75">
      <c r="A44" s="20"/>
      <c r="B44" s="21"/>
      <c r="C44" s="22"/>
      <c r="D44" s="23" t="s">
        <v>231</v>
      </c>
      <c r="E44" s="21"/>
      <c r="F44" s="44"/>
      <c r="G44" s="55"/>
      <c r="H44" s="38">
        <f>SUM(H8:H43)</f>
        <v>0</v>
      </c>
      <c r="I4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43">
      <formula1>ROUND(G8:G43,2)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66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644</v>
      </c>
      <c r="D9" s="17" t="s">
        <v>645</v>
      </c>
      <c r="E9" s="17" t="s">
        <v>71</v>
      </c>
      <c r="F9" s="42">
        <v>17.73</v>
      </c>
      <c r="G9" s="51"/>
      <c r="H9" s="52">
        <f aca="true" t="shared" si="0" ref="H9:H70">ROUND(F9*G9,2)</f>
        <v>0</v>
      </c>
      <c r="I9" s="88"/>
    </row>
    <row r="10" spans="1:10" s="28" customFormat="1" ht="22.5">
      <c r="A10" s="16">
        <v>3</v>
      </c>
      <c r="B10" s="17" t="s">
        <v>2258</v>
      </c>
      <c r="C10" s="17" t="s">
        <v>646</v>
      </c>
      <c r="D10" s="17" t="s">
        <v>647</v>
      </c>
      <c r="E10" s="17" t="s">
        <v>71</v>
      </c>
      <c r="F10" s="105">
        <v>5.319</v>
      </c>
      <c r="G10" s="51"/>
      <c r="H10" s="52">
        <f t="shared" si="0"/>
        <v>0</v>
      </c>
      <c r="I10" s="88"/>
      <c r="J10" s="102"/>
    </row>
    <row r="11" spans="1:9" s="28" customFormat="1" ht="22.5">
      <c r="A11" s="16">
        <v>4</v>
      </c>
      <c r="B11" s="17" t="s">
        <v>2258</v>
      </c>
      <c r="C11" s="17" t="s">
        <v>648</v>
      </c>
      <c r="D11" s="17" t="s">
        <v>649</v>
      </c>
      <c r="E11" s="17" t="s">
        <v>71</v>
      </c>
      <c r="F11" s="42">
        <v>22.9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650</v>
      </c>
      <c r="D12" s="17" t="s">
        <v>651</v>
      </c>
      <c r="E12" s="17" t="s">
        <v>71</v>
      </c>
      <c r="F12" s="42">
        <v>22.9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652</v>
      </c>
      <c r="D13" s="17" t="s">
        <v>653</v>
      </c>
      <c r="E13" s="17" t="s">
        <v>71</v>
      </c>
      <c r="F13" s="42">
        <v>106.63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654</v>
      </c>
      <c r="D14" s="17" t="s">
        <v>655</v>
      </c>
      <c r="E14" s="17" t="s">
        <v>71</v>
      </c>
      <c r="F14" s="42">
        <v>2879.01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935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452</v>
      </c>
      <c r="D16" s="19" t="s">
        <v>453</v>
      </c>
      <c r="E16" s="19" t="s">
        <v>74</v>
      </c>
      <c r="F16" s="43">
        <v>1963.5</v>
      </c>
      <c r="G16" s="51"/>
      <c r="H16" s="52">
        <f t="shared" si="0"/>
        <v>0</v>
      </c>
      <c r="I16" s="90"/>
    </row>
    <row r="17" spans="1:9" s="28" customFormat="1" ht="11.25">
      <c r="A17" s="16">
        <v>10</v>
      </c>
      <c r="B17" s="17" t="s">
        <v>2258</v>
      </c>
      <c r="C17" s="17" t="s">
        <v>656</v>
      </c>
      <c r="D17" s="17" t="s">
        <v>657</v>
      </c>
      <c r="E17" s="17" t="s">
        <v>71</v>
      </c>
      <c r="F17" s="42">
        <v>106.63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202.597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460</v>
      </c>
      <c r="D19" s="17" t="s">
        <v>461</v>
      </c>
      <c r="E19" s="17" t="s">
        <v>170</v>
      </c>
      <c r="F19" s="42">
        <v>275.5</v>
      </c>
      <c r="G19" s="51"/>
      <c r="H19" s="52">
        <f t="shared" si="0"/>
        <v>0</v>
      </c>
      <c r="I19" s="88"/>
    </row>
    <row r="20" spans="1:9" s="28" customFormat="1" ht="33.75">
      <c r="A20" s="16">
        <v>13</v>
      </c>
      <c r="B20" s="17" t="s">
        <v>2258</v>
      </c>
      <c r="C20" s="17" t="s">
        <v>462</v>
      </c>
      <c r="D20" s="17" t="s">
        <v>463</v>
      </c>
      <c r="E20" s="17" t="s">
        <v>170</v>
      </c>
      <c r="F20" s="42">
        <v>275.5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275.5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472</v>
      </c>
      <c r="D22" s="19" t="s">
        <v>473</v>
      </c>
      <c r="E22" s="19" t="s">
        <v>173</v>
      </c>
      <c r="F22" s="43">
        <v>8.513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4"/>
    </row>
    <row r="24" spans="1:9" s="28" customFormat="1" ht="33.75">
      <c r="A24" s="16">
        <v>16</v>
      </c>
      <c r="B24" s="17" t="s">
        <v>2258</v>
      </c>
      <c r="C24" s="17" t="s">
        <v>474</v>
      </c>
      <c r="D24" s="17" t="s">
        <v>475</v>
      </c>
      <c r="E24" s="17" t="s">
        <v>71</v>
      </c>
      <c r="F24" s="42">
        <v>5.56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476</v>
      </c>
      <c r="D25" s="17" t="s">
        <v>477</v>
      </c>
      <c r="E25" s="17" t="s">
        <v>170</v>
      </c>
      <c r="F25" s="42">
        <v>67.44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478</v>
      </c>
      <c r="D26" s="19" t="s">
        <v>479</v>
      </c>
      <c r="E26" s="19" t="s">
        <v>170</v>
      </c>
      <c r="F26" s="43">
        <v>68.789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658</v>
      </c>
      <c r="D27" s="17" t="s">
        <v>659</v>
      </c>
      <c r="E27" s="17" t="s">
        <v>91</v>
      </c>
      <c r="F27" s="42">
        <v>32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2326</v>
      </c>
      <c r="D28" s="19" t="s">
        <v>2327</v>
      </c>
      <c r="E28" s="19" t="s">
        <v>84</v>
      </c>
      <c r="F28" s="43">
        <v>6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583</v>
      </c>
      <c r="G29" s="51"/>
      <c r="H29" s="52">
        <f t="shared" si="0"/>
        <v>0</v>
      </c>
      <c r="I29" s="88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203.7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34.718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186.385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324.8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324.8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14.286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582.08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594.15</v>
      </c>
      <c r="G37" s="51"/>
      <c r="H37" s="52">
        <f t="shared" si="0"/>
        <v>0</v>
      </c>
      <c r="I37" s="90"/>
    </row>
    <row r="38" spans="1:9" s="28" customFormat="1" ht="11.25">
      <c r="A38" s="11"/>
      <c r="B38" s="12"/>
      <c r="C38" s="15" t="s">
        <v>60</v>
      </c>
      <c r="D38" s="15" t="s">
        <v>672</v>
      </c>
      <c r="E38" s="12"/>
      <c r="F38" s="41"/>
      <c r="G38" s="53"/>
      <c r="H38" s="53"/>
      <c r="I38" s="92"/>
    </row>
    <row r="39" spans="1:9" s="28" customFormat="1" ht="11.25">
      <c r="A39" s="16">
        <v>30</v>
      </c>
      <c r="B39" s="17" t="s">
        <v>2258</v>
      </c>
      <c r="C39" s="17" t="s">
        <v>673</v>
      </c>
      <c r="D39" s="17" t="s">
        <v>674</v>
      </c>
      <c r="E39" s="17" t="s">
        <v>71</v>
      </c>
      <c r="F39" s="42">
        <v>3.439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4"/>
    </row>
    <row r="41" spans="1:9" s="28" customFormat="1" ht="33.75">
      <c r="A41" s="16">
        <v>31</v>
      </c>
      <c r="B41" s="17" t="s">
        <v>2258</v>
      </c>
      <c r="C41" s="17" t="s">
        <v>675</v>
      </c>
      <c r="D41" s="17" t="s">
        <v>676</v>
      </c>
      <c r="E41" s="17" t="s">
        <v>170</v>
      </c>
      <c r="F41" s="42">
        <v>582.08</v>
      </c>
      <c r="G41" s="51"/>
      <c r="H41" s="52">
        <f t="shared" si="0"/>
        <v>0</v>
      </c>
      <c r="I41" s="88"/>
    </row>
    <row r="42" spans="1:9" s="28" customFormat="1" ht="45">
      <c r="A42" s="16">
        <v>32</v>
      </c>
      <c r="B42" s="17" t="s">
        <v>2258</v>
      </c>
      <c r="C42" s="17" t="s">
        <v>677</v>
      </c>
      <c r="D42" s="17" t="s">
        <v>678</v>
      </c>
      <c r="E42" s="17" t="s">
        <v>170</v>
      </c>
      <c r="F42" s="42">
        <v>582.08</v>
      </c>
      <c r="G42" s="51"/>
      <c r="H42" s="52">
        <f t="shared" si="0"/>
        <v>0</v>
      </c>
      <c r="I42" s="88"/>
    </row>
    <row r="43" spans="1:9" s="28" customFormat="1" ht="22.5">
      <c r="A43" s="18">
        <v>33</v>
      </c>
      <c r="B43" s="19" t="s">
        <v>270</v>
      </c>
      <c r="C43" s="19" t="s">
        <v>679</v>
      </c>
      <c r="D43" s="19" t="s">
        <v>680</v>
      </c>
      <c r="E43" s="19" t="s">
        <v>170</v>
      </c>
      <c r="F43" s="43">
        <v>427</v>
      </c>
      <c r="G43" s="51"/>
      <c r="H43" s="52">
        <f t="shared" si="0"/>
        <v>0</v>
      </c>
      <c r="I43" s="90"/>
    </row>
    <row r="44" spans="1:9" s="28" customFormat="1" ht="22.5">
      <c r="A44" s="18">
        <v>34</v>
      </c>
      <c r="B44" s="19" t="s">
        <v>270</v>
      </c>
      <c r="C44" s="19" t="s">
        <v>681</v>
      </c>
      <c r="D44" s="19" t="s">
        <v>682</v>
      </c>
      <c r="E44" s="19" t="s">
        <v>170</v>
      </c>
      <c r="F44" s="43">
        <v>83</v>
      </c>
      <c r="G44" s="51"/>
      <c r="H44" s="52">
        <f t="shared" si="0"/>
        <v>0</v>
      </c>
      <c r="I44" s="90"/>
    </row>
    <row r="45" spans="1:9" s="28" customFormat="1" ht="22.5">
      <c r="A45" s="18">
        <v>35</v>
      </c>
      <c r="B45" s="19" t="s">
        <v>270</v>
      </c>
      <c r="C45" s="19" t="s">
        <v>683</v>
      </c>
      <c r="D45" s="19" t="s">
        <v>684</v>
      </c>
      <c r="E45" s="19" t="s">
        <v>170</v>
      </c>
      <c r="F45" s="43">
        <v>85</v>
      </c>
      <c r="G45" s="51"/>
      <c r="H45" s="52">
        <f t="shared" si="0"/>
        <v>0</v>
      </c>
      <c r="I45" s="90"/>
    </row>
    <row r="46" spans="1:9" s="28" customFormat="1" ht="11.25">
      <c r="A46" s="11"/>
      <c r="B46" s="12"/>
      <c r="C46" s="15" t="s">
        <v>62</v>
      </c>
      <c r="D46" s="15" t="s">
        <v>685</v>
      </c>
      <c r="E46" s="12"/>
      <c r="F46" s="41"/>
      <c r="G46" s="53"/>
      <c r="H46" s="53"/>
      <c r="I46" s="92"/>
    </row>
    <row r="47" spans="1:9" s="28" customFormat="1" ht="11.25">
      <c r="A47" s="16">
        <v>36</v>
      </c>
      <c r="B47" s="17" t="s">
        <v>2258</v>
      </c>
      <c r="C47" s="17" t="s">
        <v>686</v>
      </c>
      <c r="D47" s="17" t="s">
        <v>687</v>
      </c>
      <c r="E47" s="17" t="s">
        <v>91</v>
      </c>
      <c r="F47" s="42">
        <v>688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64</v>
      </c>
      <c r="D48" s="15" t="s">
        <v>514</v>
      </c>
      <c r="E48" s="12"/>
      <c r="F48" s="41"/>
      <c r="G48" s="53"/>
      <c r="H48" s="53"/>
      <c r="I48" s="92"/>
    </row>
    <row r="49" spans="1:9" s="28" customFormat="1" ht="22.5">
      <c r="A49" s="16">
        <v>37</v>
      </c>
      <c r="B49" s="17" t="s">
        <v>2258</v>
      </c>
      <c r="C49" s="17" t="s">
        <v>688</v>
      </c>
      <c r="D49" s="17" t="s">
        <v>689</v>
      </c>
      <c r="E49" s="17" t="s">
        <v>91</v>
      </c>
      <c r="F49" s="42">
        <v>171.15</v>
      </c>
      <c r="G49" s="51"/>
      <c r="H49" s="52">
        <f t="shared" si="0"/>
        <v>0</v>
      </c>
      <c r="I49" s="88"/>
    </row>
    <row r="50" spans="1:9" s="28" customFormat="1" ht="22.5">
      <c r="A50" s="18">
        <v>38</v>
      </c>
      <c r="B50" s="19" t="s">
        <v>270</v>
      </c>
      <c r="C50" s="19" t="s">
        <v>690</v>
      </c>
      <c r="D50" s="19" t="s">
        <v>691</v>
      </c>
      <c r="E50" s="19" t="s">
        <v>84</v>
      </c>
      <c r="F50" s="43">
        <v>172</v>
      </c>
      <c r="G50" s="51"/>
      <c r="H50" s="52">
        <f t="shared" si="0"/>
        <v>0</v>
      </c>
      <c r="I50" s="90"/>
    </row>
    <row r="51" spans="1:9" s="28" customFormat="1" ht="22.5">
      <c r="A51" s="18">
        <v>39</v>
      </c>
      <c r="B51" s="19" t="s">
        <v>270</v>
      </c>
      <c r="C51" s="19" t="s">
        <v>692</v>
      </c>
      <c r="D51" s="19" t="s">
        <v>693</v>
      </c>
      <c r="E51" s="19" t="s">
        <v>84</v>
      </c>
      <c r="F51" s="43">
        <v>229</v>
      </c>
      <c r="G51" s="51"/>
      <c r="H51" s="52">
        <f t="shared" si="0"/>
        <v>0</v>
      </c>
      <c r="I51" s="90"/>
    </row>
    <row r="52" spans="1:9" s="28" customFormat="1" ht="22.5">
      <c r="A52" s="16">
        <v>40</v>
      </c>
      <c r="B52" s="17" t="s">
        <v>2258</v>
      </c>
      <c r="C52" s="17" t="s">
        <v>694</v>
      </c>
      <c r="D52" s="17" t="s">
        <v>695</v>
      </c>
      <c r="E52" s="17" t="s">
        <v>91</v>
      </c>
      <c r="F52" s="42">
        <v>217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696</v>
      </c>
      <c r="D53" s="19" t="s">
        <v>697</v>
      </c>
      <c r="E53" s="19" t="s">
        <v>84</v>
      </c>
      <c r="F53" s="43">
        <v>217</v>
      </c>
      <c r="G53" s="51"/>
      <c r="H53" s="52">
        <f t="shared" si="0"/>
        <v>0</v>
      </c>
      <c r="I53" s="90"/>
    </row>
    <row r="54" spans="1:9" s="28" customFormat="1" ht="22.5">
      <c r="A54" s="16">
        <v>42</v>
      </c>
      <c r="B54" s="17" t="s">
        <v>2258</v>
      </c>
      <c r="C54" s="17" t="s">
        <v>698</v>
      </c>
      <c r="D54" s="17" t="s">
        <v>699</v>
      </c>
      <c r="E54" s="17" t="s">
        <v>91</v>
      </c>
      <c r="F54" s="42">
        <v>12</v>
      </c>
      <c r="G54" s="51"/>
      <c r="H54" s="52">
        <f t="shared" si="0"/>
        <v>0</v>
      </c>
      <c r="I54" s="88"/>
    </row>
    <row r="55" spans="1:9" s="28" customFormat="1" ht="22.5">
      <c r="A55" s="18">
        <v>43</v>
      </c>
      <c r="B55" s="19" t="s">
        <v>270</v>
      </c>
      <c r="C55" s="19" t="s">
        <v>700</v>
      </c>
      <c r="D55" s="19" t="s">
        <v>701</v>
      </c>
      <c r="E55" s="19" t="s">
        <v>84</v>
      </c>
      <c r="F55" s="43">
        <v>12</v>
      </c>
      <c r="G55" s="51"/>
      <c r="H55" s="52">
        <f t="shared" si="0"/>
        <v>0</v>
      </c>
      <c r="I55" s="90"/>
    </row>
    <row r="56" spans="1:9" s="28" customFormat="1" ht="22.5">
      <c r="A56" s="16">
        <v>44</v>
      </c>
      <c r="B56" s="17" t="s">
        <v>2258</v>
      </c>
      <c r="C56" s="17" t="s">
        <v>702</v>
      </c>
      <c r="D56" s="17" t="s">
        <v>703</v>
      </c>
      <c r="E56" s="17" t="s">
        <v>84</v>
      </c>
      <c r="F56" s="42">
        <v>5</v>
      </c>
      <c r="G56" s="51"/>
      <c r="H56" s="52">
        <f t="shared" si="0"/>
        <v>0</v>
      </c>
      <c r="I56" s="88"/>
    </row>
    <row r="57" spans="1:9" s="28" customFormat="1" ht="11.25">
      <c r="A57" s="18">
        <v>45</v>
      </c>
      <c r="B57" s="19" t="s">
        <v>270</v>
      </c>
      <c r="C57" s="19" t="s">
        <v>704</v>
      </c>
      <c r="D57" s="19" t="s">
        <v>705</v>
      </c>
      <c r="E57" s="19" t="s">
        <v>84</v>
      </c>
      <c r="F57" s="43">
        <v>5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6">
        <v>46</v>
      </c>
      <c r="B59" s="17" t="s">
        <v>2258</v>
      </c>
      <c r="C59" s="17" t="s">
        <v>706</v>
      </c>
      <c r="D59" s="17" t="s">
        <v>707</v>
      </c>
      <c r="E59" s="17" t="s">
        <v>91</v>
      </c>
      <c r="F59" s="42">
        <v>219.802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708</v>
      </c>
      <c r="D60" s="19" t="s">
        <v>709</v>
      </c>
      <c r="E60" s="19" t="s">
        <v>84</v>
      </c>
      <c r="F60" s="43">
        <v>222</v>
      </c>
      <c r="G60" s="51"/>
      <c r="H60" s="52">
        <f t="shared" si="0"/>
        <v>0</v>
      </c>
      <c r="I60" s="90"/>
    </row>
    <row r="61" spans="1:9" s="28" customFormat="1" ht="22.5">
      <c r="A61" s="16">
        <v>48</v>
      </c>
      <c r="B61" s="17" t="s">
        <v>2258</v>
      </c>
      <c r="C61" s="17" t="s">
        <v>710</v>
      </c>
      <c r="D61" s="17" t="s">
        <v>711</v>
      </c>
      <c r="E61" s="17" t="s">
        <v>91</v>
      </c>
      <c r="F61" s="42">
        <v>202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712</v>
      </c>
      <c r="D62" s="17" t="s">
        <v>713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714</v>
      </c>
      <c r="D63" s="17" t="s">
        <v>715</v>
      </c>
      <c r="E63" s="17" t="s">
        <v>91</v>
      </c>
      <c r="F63" s="42">
        <v>6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716</v>
      </c>
      <c r="D64" s="17" t="s">
        <v>717</v>
      </c>
      <c r="E64" s="17" t="s">
        <v>84</v>
      </c>
      <c r="F64" s="42">
        <v>21</v>
      </c>
      <c r="G64" s="51"/>
      <c r="H64" s="52">
        <f t="shared" si="0"/>
        <v>0</v>
      </c>
      <c r="I64" s="88"/>
    </row>
    <row r="65" spans="1:9" s="28" customFormat="1" ht="11.25">
      <c r="A65" s="18">
        <v>52</v>
      </c>
      <c r="B65" s="19" t="s">
        <v>270</v>
      </c>
      <c r="C65" s="19" t="s">
        <v>718</v>
      </c>
      <c r="D65" s="19" t="s">
        <v>719</v>
      </c>
      <c r="E65" s="19" t="s">
        <v>84</v>
      </c>
      <c r="F65" s="43">
        <v>21</v>
      </c>
      <c r="G65" s="51"/>
      <c r="H65" s="52">
        <f t="shared" si="0"/>
        <v>0</v>
      </c>
      <c r="I65" s="90"/>
    </row>
    <row r="66" spans="1:9" s="28" customFormat="1" ht="33.75">
      <c r="A66" s="16">
        <v>53</v>
      </c>
      <c r="B66" s="17" t="s">
        <v>2258</v>
      </c>
      <c r="C66" s="17" t="s">
        <v>1078</v>
      </c>
      <c r="D66" s="17" t="s">
        <v>1079</v>
      </c>
      <c r="E66" s="17" t="s">
        <v>91</v>
      </c>
      <c r="F66" s="42">
        <v>29.2</v>
      </c>
      <c r="G66" s="51"/>
      <c r="H66" s="52">
        <f t="shared" si="0"/>
        <v>0</v>
      </c>
      <c r="I66" s="88"/>
    </row>
    <row r="67" spans="1:9" s="28" customFormat="1" ht="33.75">
      <c r="A67" s="18">
        <v>54</v>
      </c>
      <c r="B67" s="19" t="s">
        <v>270</v>
      </c>
      <c r="C67" s="19" t="s">
        <v>1080</v>
      </c>
      <c r="D67" s="19" t="s">
        <v>1081</v>
      </c>
      <c r="E67" s="19" t="s">
        <v>84</v>
      </c>
      <c r="F67" s="43">
        <v>118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728</v>
      </c>
      <c r="D68" s="17" t="s">
        <v>729</v>
      </c>
      <c r="E68" s="17" t="s">
        <v>84</v>
      </c>
      <c r="F68" s="42">
        <v>8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258</v>
      </c>
      <c r="D69" s="15" t="s">
        <v>259</v>
      </c>
      <c r="E69" s="12"/>
      <c r="F69" s="41"/>
      <c r="G69" s="53"/>
      <c r="H69" s="53"/>
      <c r="I69" s="92"/>
    </row>
    <row r="70" spans="1:9" s="28" customFormat="1" ht="22.5">
      <c r="A70" s="16">
        <v>56</v>
      </c>
      <c r="B70" s="17" t="s">
        <v>2258</v>
      </c>
      <c r="C70" s="17" t="s">
        <v>730</v>
      </c>
      <c r="D70" s="17" t="s">
        <v>731</v>
      </c>
      <c r="E70" s="17" t="s">
        <v>74</v>
      </c>
      <c r="F70" s="42">
        <v>3112.595</v>
      </c>
      <c r="G70" s="51"/>
      <c r="H70" s="52">
        <f t="shared" si="0"/>
        <v>0</v>
      </c>
      <c r="I70" s="88"/>
    </row>
    <row r="71" spans="1:9" s="28" customFormat="1" ht="15">
      <c r="A71" s="11"/>
      <c r="B71" s="12"/>
      <c r="C71" s="13" t="s">
        <v>732</v>
      </c>
      <c r="D71" s="14" t="s">
        <v>733</v>
      </c>
      <c r="E71" s="12"/>
      <c r="F71" s="41"/>
      <c r="G71" s="53"/>
      <c r="H71" s="53"/>
      <c r="I71" s="92"/>
    </row>
    <row r="72" spans="1:9" s="28" customFormat="1" ht="11.25">
      <c r="A72" s="11"/>
      <c r="B72" s="12"/>
      <c r="C72" s="15" t="s">
        <v>734</v>
      </c>
      <c r="D72" s="15" t="s">
        <v>735</v>
      </c>
      <c r="E72" s="12"/>
      <c r="F72" s="41"/>
      <c r="I72" s="86"/>
    </row>
    <row r="73" spans="1:9" s="28" customFormat="1" ht="22.5">
      <c r="A73" s="16">
        <v>57</v>
      </c>
      <c r="B73" s="17" t="s">
        <v>2258</v>
      </c>
      <c r="C73" s="17" t="s">
        <v>736</v>
      </c>
      <c r="D73" s="17" t="s">
        <v>737</v>
      </c>
      <c r="E73" s="17" t="s">
        <v>170</v>
      </c>
      <c r="F73" s="42">
        <v>606.8</v>
      </c>
      <c r="G73" s="51"/>
      <c r="H73" s="52">
        <f aca="true" t="shared" si="1" ref="H73:H101">ROUND(F73*G73,2)</f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738</v>
      </c>
      <c r="D74" s="19" t="s">
        <v>739</v>
      </c>
      <c r="E74" s="19" t="s">
        <v>74</v>
      </c>
      <c r="F74" s="43">
        <v>0.212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740</v>
      </c>
      <c r="D75" s="17" t="s">
        <v>741</v>
      </c>
      <c r="E75" s="17" t="s">
        <v>170</v>
      </c>
      <c r="F75" s="42">
        <v>606.8</v>
      </c>
      <c r="G75" s="51"/>
      <c r="H75" s="52">
        <f t="shared" si="1"/>
        <v>0</v>
      </c>
      <c r="I75" s="88"/>
    </row>
    <row r="76" spans="1:9" s="28" customFormat="1" ht="11.25">
      <c r="A76" s="18">
        <v>60</v>
      </c>
      <c r="B76" s="19" t="s">
        <v>270</v>
      </c>
      <c r="C76" s="19" t="s">
        <v>742</v>
      </c>
      <c r="D76" s="19" t="s">
        <v>743</v>
      </c>
      <c r="E76" s="19" t="s">
        <v>74</v>
      </c>
      <c r="F76" s="43">
        <v>0.667</v>
      </c>
      <c r="G76" s="51"/>
      <c r="H76" s="52">
        <f t="shared" si="1"/>
        <v>0</v>
      </c>
      <c r="I76" s="90"/>
    </row>
    <row r="77" spans="1:9" s="28" customFormat="1" ht="22.5">
      <c r="A77" s="16">
        <v>61</v>
      </c>
      <c r="B77" s="17" t="s">
        <v>2258</v>
      </c>
      <c r="C77" s="17" t="s">
        <v>744</v>
      </c>
      <c r="D77" s="17" t="s">
        <v>745</v>
      </c>
      <c r="E77" s="17" t="s">
        <v>170</v>
      </c>
      <c r="F77" s="42">
        <v>202.222</v>
      </c>
      <c r="G77" s="51"/>
      <c r="H77" s="52">
        <f t="shared" si="1"/>
        <v>0</v>
      </c>
      <c r="I77" s="88"/>
    </row>
    <row r="78" spans="1:9" s="28" customFormat="1" ht="22.5">
      <c r="A78" s="18">
        <v>62</v>
      </c>
      <c r="B78" s="19" t="s">
        <v>270</v>
      </c>
      <c r="C78" s="19" t="s">
        <v>746</v>
      </c>
      <c r="D78" s="19" t="s">
        <v>747</v>
      </c>
      <c r="E78" s="19" t="s">
        <v>170</v>
      </c>
      <c r="F78" s="43">
        <v>232.555</v>
      </c>
      <c r="G78" s="51"/>
      <c r="H78" s="52">
        <f t="shared" si="1"/>
        <v>0</v>
      </c>
      <c r="I78" s="90"/>
    </row>
    <row r="79" spans="1:9" s="28" customFormat="1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1.925</v>
      </c>
      <c r="G79" s="51"/>
      <c r="H79" s="52">
        <f t="shared" si="1"/>
        <v>0</v>
      </c>
      <c r="I79" s="88"/>
    </row>
    <row r="80" spans="1:9" s="28" customFormat="1" ht="11.25">
      <c r="A80" s="11"/>
      <c r="B80" s="12"/>
      <c r="C80" s="15" t="s">
        <v>750</v>
      </c>
      <c r="D80" s="15" t="s">
        <v>751</v>
      </c>
      <c r="E80" s="12"/>
      <c r="F80" s="41"/>
      <c r="G80" s="53"/>
      <c r="H80" s="53"/>
      <c r="I80" s="92"/>
    </row>
    <row r="81" spans="1:9" s="28" customFormat="1" ht="33.75">
      <c r="A81" s="16">
        <v>64</v>
      </c>
      <c r="B81" s="17" t="s">
        <v>2258</v>
      </c>
      <c r="C81" s="17" t="s">
        <v>752</v>
      </c>
      <c r="D81" s="17" t="s">
        <v>753</v>
      </c>
      <c r="E81" s="17" t="s">
        <v>173</v>
      </c>
      <c r="F81" s="42">
        <v>6565.213</v>
      </c>
      <c r="G81" s="51"/>
      <c r="H81" s="52">
        <f t="shared" si="1"/>
        <v>0</v>
      </c>
      <c r="I81" s="88"/>
    </row>
    <row r="82" spans="1:9" s="28" customFormat="1" ht="11.25">
      <c r="A82" s="18">
        <v>65</v>
      </c>
      <c r="B82" s="19" t="s">
        <v>270</v>
      </c>
      <c r="C82" s="19" t="s">
        <v>754</v>
      </c>
      <c r="D82" s="19" t="s">
        <v>755</v>
      </c>
      <c r="E82" s="19" t="s">
        <v>173</v>
      </c>
      <c r="F82" s="43">
        <v>6565.213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756</v>
      </c>
      <c r="D83" s="17" t="s">
        <v>757</v>
      </c>
      <c r="E83" s="17" t="s">
        <v>212</v>
      </c>
      <c r="F83" s="42">
        <v>32</v>
      </c>
      <c r="G83" s="51"/>
      <c r="H83" s="52">
        <f t="shared" si="1"/>
        <v>0</v>
      </c>
      <c r="I83" s="88"/>
    </row>
    <row r="84" spans="1:9" s="28" customFormat="1" ht="11.25">
      <c r="A84" s="18">
        <v>67</v>
      </c>
      <c r="B84" s="19" t="s">
        <v>270</v>
      </c>
      <c r="C84" s="19" t="s">
        <v>758</v>
      </c>
      <c r="D84" s="19" t="s">
        <v>759</v>
      </c>
      <c r="E84" s="19" t="s">
        <v>84</v>
      </c>
      <c r="F84" s="43">
        <v>1</v>
      </c>
      <c r="G84" s="51"/>
      <c r="H84" s="52">
        <f t="shared" si="1"/>
        <v>0</v>
      </c>
      <c r="I84" s="90"/>
    </row>
    <row r="85" spans="1:9" s="28" customFormat="1" ht="22.5">
      <c r="A85" s="18">
        <v>68</v>
      </c>
      <c r="B85" s="19" t="s">
        <v>270</v>
      </c>
      <c r="C85" s="19" t="s">
        <v>760</v>
      </c>
      <c r="D85" s="19" t="s">
        <v>761</v>
      </c>
      <c r="E85" s="19" t="s">
        <v>84</v>
      </c>
      <c r="F85" s="43">
        <v>3</v>
      </c>
      <c r="G85" s="51"/>
      <c r="H85" s="52">
        <f t="shared" si="1"/>
        <v>0</v>
      </c>
      <c r="I85" s="90"/>
    </row>
    <row r="86" spans="1:9" s="28" customFormat="1" ht="22.5">
      <c r="A86" s="18">
        <v>69</v>
      </c>
      <c r="B86" s="19" t="s">
        <v>270</v>
      </c>
      <c r="C86" s="19" t="s">
        <v>764</v>
      </c>
      <c r="D86" s="19" t="s">
        <v>1082</v>
      </c>
      <c r="E86" s="19" t="s">
        <v>84</v>
      </c>
      <c r="F86" s="43">
        <v>3</v>
      </c>
      <c r="G86" s="51"/>
      <c r="H86" s="52">
        <f t="shared" si="1"/>
        <v>0</v>
      </c>
      <c r="I86" s="90"/>
    </row>
    <row r="87" spans="1:9" s="28" customFormat="1" ht="22.5">
      <c r="A87" s="18">
        <v>70</v>
      </c>
      <c r="B87" s="19" t="s">
        <v>270</v>
      </c>
      <c r="C87" s="19" t="s">
        <v>766</v>
      </c>
      <c r="D87" s="19" t="s">
        <v>767</v>
      </c>
      <c r="E87" s="19" t="s">
        <v>84</v>
      </c>
      <c r="F87" s="43">
        <v>6</v>
      </c>
      <c r="G87" s="51"/>
      <c r="H87" s="52">
        <f t="shared" si="1"/>
        <v>0</v>
      </c>
      <c r="I87" s="90"/>
    </row>
    <row r="88" spans="1:9" s="28" customFormat="1" ht="22.5">
      <c r="A88" s="18">
        <v>71</v>
      </c>
      <c r="B88" s="19" t="s">
        <v>270</v>
      </c>
      <c r="C88" s="19" t="s">
        <v>768</v>
      </c>
      <c r="D88" s="19" t="s">
        <v>769</v>
      </c>
      <c r="E88" s="19" t="s">
        <v>84</v>
      </c>
      <c r="F88" s="43">
        <v>1</v>
      </c>
      <c r="G88" s="51"/>
      <c r="H88" s="52">
        <f t="shared" si="1"/>
        <v>0</v>
      </c>
      <c r="I88" s="90"/>
    </row>
    <row r="89" spans="1:9" s="28" customFormat="1" ht="11.25">
      <c r="A89" s="18">
        <v>72</v>
      </c>
      <c r="B89" s="19" t="s">
        <v>270</v>
      </c>
      <c r="C89" s="19" t="s">
        <v>766</v>
      </c>
      <c r="D89" s="19" t="s">
        <v>770</v>
      </c>
      <c r="E89" s="19" t="s">
        <v>84</v>
      </c>
      <c r="F89" s="43">
        <v>1</v>
      </c>
      <c r="G89" s="51"/>
      <c r="H89" s="52">
        <f t="shared" si="1"/>
        <v>0</v>
      </c>
      <c r="I89" s="90"/>
    </row>
    <row r="90" spans="1:9" s="28" customFormat="1" ht="22.5">
      <c r="A90" s="18">
        <v>73</v>
      </c>
      <c r="B90" s="19" t="s">
        <v>270</v>
      </c>
      <c r="C90" s="19" t="s">
        <v>771</v>
      </c>
      <c r="D90" s="19" t="s">
        <v>772</v>
      </c>
      <c r="E90" s="19" t="s">
        <v>91</v>
      </c>
      <c r="F90" s="43">
        <v>48</v>
      </c>
      <c r="G90" s="51"/>
      <c r="H90" s="52">
        <f t="shared" si="1"/>
        <v>0</v>
      </c>
      <c r="I90" s="90"/>
    </row>
    <row r="91" spans="1:9" s="28" customFormat="1" ht="33.75">
      <c r="A91" s="16">
        <v>74</v>
      </c>
      <c r="B91" s="17" t="s">
        <v>2258</v>
      </c>
      <c r="C91" s="17" t="s">
        <v>773</v>
      </c>
      <c r="D91" s="17" t="s">
        <v>774</v>
      </c>
      <c r="E91" s="17" t="s">
        <v>74</v>
      </c>
      <c r="F91" s="42">
        <v>7.227</v>
      </c>
      <c r="G91" s="51"/>
      <c r="H91" s="52">
        <f t="shared" si="1"/>
        <v>0</v>
      </c>
      <c r="I91" s="88"/>
    </row>
    <row r="92" spans="1:9" s="28" customFormat="1" ht="11.25">
      <c r="A92" s="11"/>
      <c r="B92" s="12"/>
      <c r="C92" s="15" t="s">
        <v>775</v>
      </c>
      <c r="D92" s="15" t="s">
        <v>776</v>
      </c>
      <c r="E92" s="12"/>
      <c r="F92" s="41"/>
      <c r="G92" s="53"/>
      <c r="H92" s="53"/>
      <c r="I92" s="94"/>
    </row>
    <row r="93" spans="1:9" s="28" customFormat="1" ht="22.5">
      <c r="A93" s="16">
        <v>75</v>
      </c>
      <c r="B93" s="17" t="s">
        <v>2258</v>
      </c>
      <c r="C93" s="17" t="s">
        <v>777</v>
      </c>
      <c r="D93" s="17" t="s">
        <v>778</v>
      </c>
      <c r="E93" s="17" t="s">
        <v>170</v>
      </c>
      <c r="F93" s="42">
        <v>30.531</v>
      </c>
      <c r="G93" s="51"/>
      <c r="H93" s="52">
        <f t="shared" si="1"/>
        <v>0</v>
      </c>
      <c r="I93" s="88"/>
    </row>
    <row r="94" spans="1:9" s="28" customFormat="1" ht="15">
      <c r="A94" s="11"/>
      <c r="B94" s="12"/>
      <c r="C94" s="13" t="s">
        <v>270</v>
      </c>
      <c r="D94" s="14" t="s">
        <v>271</v>
      </c>
      <c r="E94" s="12"/>
      <c r="F94" s="41"/>
      <c r="G94" s="53"/>
      <c r="H94" s="53"/>
      <c r="I94" s="92"/>
    </row>
    <row r="95" spans="1:9" s="28" customFormat="1" ht="11.25">
      <c r="A95" s="11"/>
      <c r="B95" s="12"/>
      <c r="C95" s="15" t="s">
        <v>272</v>
      </c>
      <c r="D95" s="15" t="s">
        <v>273</v>
      </c>
      <c r="E95" s="12"/>
      <c r="F95" s="41"/>
      <c r="I95" s="86"/>
    </row>
    <row r="96" spans="1:9" s="28" customFormat="1" ht="22.5">
      <c r="A96" s="16">
        <v>76</v>
      </c>
      <c r="B96" s="17" t="s">
        <v>2258</v>
      </c>
      <c r="C96" s="17" t="s">
        <v>779</v>
      </c>
      <c r="D96" s="17" t="s">
        <v>780</v>
      </c>
      <c r="E96" s="17" t="s">
        <v>91</v>
      </c>
      <c r="F96" s="42">
        <v>212</v>
      </c>
      <c r="G96" s="51"/>
      <c r="H96" s="52">
        <f t="shared" si="1"/>
        <v>0</v>
      </c>
      <c r="I96" s="88"/>
    </row>
    <row r="97" spans="1:9" s="28" customFormat="1" ht="11.25">
      <c r="A97" s="18">
        <v>77</v>
      </c>
      <c r="B97" s="19" t="s">
        <v>270</v>
      </c>
      <c r="C97" s="19" t="s">
        <v>781</v>
      </c>
      <c r="D97" s="19" t="s">
        <v>782</v>
      </c>
      <c r="E97" s="19" t="s">
        <v>173</v>
      </c>
      <c r="F97" s="43">
        <v>199.704</v>
      </c>
      <c r="G97" s="51"/>
      <c r="H97" s="52">
        <f t="shared" si="1"/>
        <v>0</v>
      </c>
      <c r="I97" s="90"/>
    </row>
    <row r="98" spans="1:9" s="28" customFormat="1" ht="22.5">
      <c r="A98" s="16">
        <v>78</v>
      </c>
      <c r="B98" s="17" t="s">
        <v>2258</v>
      </c>
      <c r="C98" s="17" t="s">
        <v>783</v>
      </c>
      <c r="D98" s="17" t="s">
        <v>784</v>
      </c>
      <c r="E98" s="17" t="s">
        <v>91</v>
      </c>
      <c r="F98" s="42">
        <v>204</v>
      </c>
      <c r="G98" s="51"/>
      <c r="H98" s="52">
        <f t="shared" si="1"/>
        <v>0</v>
      </c>
      <c r="I98" s="88"/>
    </row>
    <row r="99" spans="1:9" s="28" customFormat="1" ht="11.25">
      <c r="A99" s="18">
        <v>79</v>
      </c>
      <c r="B99" s="19" t="s">
        <v>270</v>
      </c>
      <c r="C99" s="19" t="s">
        <v>785</v>
      </c>
      <c r="D99" s="19" t="s">
        <v>786</v>
      </c>
      <c r="E99" s="19" t="s">
        <v>173</v>
      </c>
      <c r="F99" s="43">
        <v>127.5</v>
      </c>
      <c r="G99" s="51"/>
      <c r="H99" s="52">
        <f t="shared" si="1"/>
        <v>0</v>
      </c>
      <c r="I99" s="90"/>
    </row>
    <row r="100" spans="1:9" s="28" customFormat="1" ht="22.5">
      <c r="A100" s="16">
        <v>80</v>
      </c>
      <c r="B100" s="17" t="s">
        <v>2258</v>
      </c>
      <c r="C100" s="17" t="s">
        <v>787</v>
      </c>
      <c r="D100" s="17" t="s">
        <v>788</v>
      </c>
      <c r="E100" s="17" t="s">
        <v>84</v>
      </c>
      <c r="F100" s="42">
        <v>408</v>
      </c>
      <c r="G100" s="51"/>
      <c r="H100" s="52">
        <f t="shared" si="1"/>
        <v>0</v>
      </c>
      <c r="I100" s="88"/>
    </row>
    <row r="101" spans="1:9" ht="22.5">
      <c r="A101" s="18">
        <v>81</v>
      </c>
      <c r="B101" s="19" t="s">
        <v>270</v>
      </c>
      <c r="C101" s="19" t="s">
        <v>789</v>
      </c>
      <c r="D101" s="19" t="s">
        <v>790</v>
      </c>
      <c r="E101" s="19" t="s">
        <v>84</v>
      </c>
      <c r="F101" s="43">
        <v>408</v>
      </c>
      <c r="G101" s="51"/>
      <c r="H101" s="52">
        <f t="shared" si="1"/>
        <v>0</v>
      </c>
      <c r="I101" s="90"/>
    </row>
    <row r="102" spans="4:8" ht="12.75">
      <c r="D102" s="23" t="s">
        <v>231</v>
      </c>
      <c r="E102" s="21"/>
      <c r="F102" s="44"/>
      <c r="G102" s="55"/>
      <c r="H102" s="38">
        <f>SUM(H8:H101)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G101 H92 G73:G93 H23 H38 H40 H46 H48 H58 H69 H80 G10:G70">
      <formula1>ROUND(G96:G187,2)</formula1>
    </dataValidation>
    <dataValidation type="decimal" operator="equal" allowBlank="1" showInputMessage="1" showErrorMessage="1" error="Neplatný počet desatinných miest" sqref="G94:H94 G71:H71 G9">
      <formula1>ROUND(G94:G186,2)</formula1>
    </dataValidation>
    <dataValidation type="decimal" operator="equal" allowBlank="1" showInputMessage="1" showErrorMessage="1" error="Neplatný počet desatinných miest" sqref="G8">
      <formula1>ROUND(G8:G101,2)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N23" sqref="N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6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150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6.93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6.93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3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45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15.436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33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3" sqref="K8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2342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1083</v>
      </c>
      <c r="D8" s="17" t="s">
        <v>1084</v>
      </c>
      <c r="E8" s="17" t="s">
        <v>71</v>
      </c>
      <c r="F8" s="42">
        <v>150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1085</v>
      </c>
      <c r="D9" s="17" t="s">
        <v>1086</v>
      </c>
      <c r="E9" s="17" t="s">
        <v>71</v>
      </c>
      <c r="F9" s="42">
        <v>770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1087</v>
      </c>
      <c r="D10" s="17" t="s">
        <v>1088</v>
      </c>
      <c r="E10" s="17" t="s">
        <v>71</v>
      </c>
      <c r="F10" s="105">
        <v>231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644</v>
      </c>
      <c r="D11" s="17" t="s">
        <v>645</v>
      </c>
      <c r="E11" s="17" t="s">
        <v>71</v>
      </c>
      <c r="F11" s="105">
        <v>10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646</v>
      </c>
      <c r="D12" s="17" t="s">
        <v>647</v>
      </c>
      <c r="E12" s="17" t="s">
        <v>71</v>
      </c>
      <c r="F12" s="105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780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21060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600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1093</v>
      </c>
      <c r="D16" s="19" t="s">
        <v>1094</v>
      </c>
      <c r="E16" s="19" t="s">
        <v>74</v>
      </c>
      <c r="F16" s="43">
        <v>1140</v>
      </c>
      <c r="G16" s="51"/>
      <c r="H16" s="52">
        <f t="shared" si="0"/>
        <v>0</v>
      </c>
      <c r="I16" s="90"/>
    </row>
    <row r="17" spans="1:9" s="28" customFormat="1" ht="22.5">
      <c r="A17" s="16">
        <v>10</v>
      </c>
      <c r="B17" s="17" t="s">
        <v>2258</v>
      </c>
      <c r="C17" s="17" t="s">
        <v>1095</v>
      </c>
      <c r="D17" s="17" t="s">
        <v>1096</v>
      </c>
      <c r="E17" s="17" t="s">
        <v>71</v>
      </c>
      <c r="F17" s="42">
        <v>780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1482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458</v>
      </c>
      <c r="D19" s="17" t="s">
        <v>459</v>
      </c>
      <c r="E19" s="17" t="s">
        <v>170</v>
      </c>
      <c r="F19" s="42">
        <v>2125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1097</v>
      </c>
      <c r="D20" s="17" t="s">
        <v>1098</v>
      </c>
      <c r="E20" s="17" t="s">
        <v>170</v>
      </c>
      <c r="F20" s="105">
        <v>1500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1099</v>
      </c>
      <c r="D21" s="17" t="s">
        <v>1100</v>
      </c>
      <c r="E21" s="17" t="s">
        <v>170</v>
      </c>
      <c r="F21" s="105">
        <v>1500</v>
      </c>
      <c r="G21" s="51"/>
      <c r="H21" s="52">
        <f t="shared" si="0"/>
        <v>0</v>
      </c>
      <c r="I21" s="88"/>
    </row>
    <row r="22" spans="1:9" s="28" customFormat="1" ht="11.25">
      <c r="A22" s="16">
        <v>15</v>
      </c>
      <c r="B22" s="17" t="s">
        <v>2258</v>
      </c>
      <c r="C22" s="17" t="s">
        <v>470</v>
      </c>
      <c r="D22" s="17" t="s">
        <v>471</v>
      </c>
      <c r="E22" s="17" t="s">
        <v>170</v>
      </c>
      <c r="F22" s="42">
        <v>1040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472</v>
      </c>
      <c r="D23" s="19" t="s">
        <v>473</v>
      </c>
      <c r="E23" s="19" t="s">
        <v>173</v>
      </c>
      <c r="F23" s="43">
        <v>32.136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58</v>
      </c>
      <c r="D24" s="15" t="s">
        <v>235</v>
      </c>
      <c r="E24" s="12"/>
      <c r="F24" s="41"/>
      <c r="G24" s="53"/>
      <c r="H24" s="53"/>
      <c r="I24" s="92"/>
    </row>
    <row r="25" spans="1:9" s="28" customFormat="1" ht="33.75">
      <c r="A25" s="16">
        <v>17</v>
      </c>
      <c r="B25" s="17" t="s">
        <v>2258</v>
      </c>
      <c r="C25" s="17" t="s">
        <v>474</v>
      </c>
      <c r="D25" s="17" t="s">
        <v>475</v>
      </c>
      <c r="E25" s="17" t="s">
        <v>71</v>
      </c>
      <c r="F25" s="42">
        <v>2.2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476</v>
      </c>
      <c r="D26" s="17" t="s">
        <v>477</v>
      </c>
      <c r="E26" s="17" t="s">
        <v>170</v>
      </c>
      <c r="F26" s="42">
        <v>26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478</v>
      </c>
      <c r="D27" s="19" t="s">
        <v>479</v>
      </c>
      <c r="E27" s="19" t="s">
        <v>170</v>
      </c>
      <c r="F27" s="43">
        <v>26.52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13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2326</v>
      </c>
      <c r="D29" s="19" t="s">
        <v>2327</v>
      </c>
      <c r="E29" s="19" t="s">
        <v>84</v>
      </c>
      <c r="F29" s="43">
        <v>3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11.7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1.365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1.365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9.6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9.6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10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372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379.44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1101</v>
      </c>
      <c r="D38" s="17" t="s">
        <v>1102</v>
      </c>
      <c r="E38" s="17" t="s">
        <v>170</v>
      </c>
      <c r="F38" s="42">
        <v>900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60</v>
      </c>
      <c r="D39" s="15" t="s">
        <v>672</v>
      </c>
      <c r="E39" s="12"/>
      <c r="F39" s="41"/>
      <c r="G39" s="53"/>
      <c r="H39" s="53"/>
      <c r="I39" s="92"/>
    </row>
    <row r="40" spans="1:9" s="28" customFormat="1" ht="11.25">
      <c r="A40" s="16">
        <v>31</v>
      </c>
      <c r="B40" s="17" t="s">
        <v>2258</v>
      </c>
      <c r="C40" s="17" t="s">
        <v>673</v>
      </c>
      <c r="D40" s="17" t="s">
        <v>674</v>
      </c>
      <c r="E40" s="17" t="s">
        <v>71</v>
      </c>
      <c r="F40" s="42">
        <v>1.55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61</v>
      </c>
      <c r="D41" s="15" t="s">
        <v>249</v>
      </c>
      <c r="E41" s="12"/>
      <c r="F41" s="41"/>
      <c r="G41" s="53"/>
      <c r="H41" s="53"/>
      <c r="I41" s="92"/>
    </row>
    <row r="42" spans="1:9" s="28" customFormat="1" ht="33.75">
      <c r="A42" s="16">
        <v>32</v>
      </c>
      <c r="B42" s="17" t="s">
        <v>2258</v>
      </c>
      <c r="C42" s="17" t="s">
        <v>830</v>
      </c>
      <c r="D42" s="17" t="s">
        <v>831</v>
      </c>
      <c r="E42" s="17" t="s">
        <v>170</v>
      </c>
      <c r="F42" s="42">
        <v>286</v>
      </c>
      <c r="G42" s="51"/>
      <c r="H42" s="52">
        <f t="shared" si="0"/>
        <v>0</v>
      </c>
      <c r="I42" s="88"/>
    </row>
    <row r="43" spans="1:9" s="28" customFormat="1" ht="22.5">
      <c r="A43" s="16">
        <v>33</v>
      </c>
      <c r="B43" s="17" t="s">
        <v>2258</v>
      </c>
      <c r="C43" s="17" t="s">
        <v>834</v>
      </c>
      <c r="D43" s="17" t="s">
        <v>835</v>
      </c>
      <c r="E43" s="17" t="s">
        <v>170</v>
      </c>
      <c r="F43" s="42">
        <v>286</v>
      </c>
      <c r="G43" s="51"/>
      <c r="H43" s="52">
        <f t="shared" si="0"/>
        <v>0</v>
      </c>
      <c r="I43" s="88"/>
    </row>
    <row r="44" spans="1:9" s="28" customFormat="1" ht="45">
      <c r="A44" s="16">
        <v>34</v>
      </c>
      <c r="B44" s="17" t="s">
        <v>2258</v>
      </c>
      <c r="C44" s="17" t="s">
        <v>1103</v>
      </c>
      <c r="D44" s="17" t="s">
        <v>1104</v>
      </c>
      <c r="E44" s="17" t="s">
        <v>170</v>
      </c>
      <c r="F44" s="42">
        <v>286</v>
      </c>
      <c r="G44" s="51"/>
      <c r="H44" s="52">
        <f t="shared" si="0"/>
        <v>0</v>
      </c>
      <c r="I44" s="88"/>
    </row>
    <row r="45" spans="1:9" s="28" customFormat="1" ht="22.5">
      <c r="A45" s="18">
        <v>35</v>
      </c>
      <c r="B45" s="19" t="s">
        <v>270</v>
      </c>
      <c r="C45" s="19" t="s">
        <v>679</v>
      </c>
      <c r="D45" s="19" t="s">
        <v>680</v>
      </c>
      <c r="E45" s="19" t="s">
        <v>170</v>
      </c>
      <c r="F45" s="43">
        <v>287</v>
      </c>
      <c r="G45" s="51"/>
      <c r="H45" s="52">
        <f t="shared" si="0"/>
        <v>0</v>
      </c>
      <c r="I45" s="90"/>
    </row>
    <row r="46" spans="1:9" s="28" customFormat="1" ht="22.5">
      <c r="A46" s="18">
        <v>36</v>
      </c>
      <c r="B46" s="19" t="s">
        <v>270</v>
      </c>
      <c r="C46" s="19" t="s">
        <v>681</v>
      </c>
      <c r="D46" s="19" t="s">
        <v>682</v>
      </c>
      <c r="E46" s="19" t="s">
        <v>170</v>
      </c>
      <c r="F46" s="43">
        <v>5</v>
      </c>
      <c r="G46" s="51"/>
      <c r="H46" s="52">
        <f t="shared" si="0"/>
        <v>0</v>
      </c>
      <c r="I46" s="90"/>
    </row>
    <row r="47" spans="1:9" s="28" customFormat="1" ht="22.5">
      <c r="A47" s="16">
        <v>37</v>
      </c>
      <c r="B47" s="17" t="s">
        <v>2258</v>
      </c>
      <c r="C47" s="17" t="s">
        <v>1105</v>
      </c>
      <c r="D47" s="17" t="s">
        <v>1106</v>
      </c>
      <c r="E47" s="17" t="s">
        <v>170</v>
      </c>
      <c r="F47" s="42">
        <v>294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1107</v>
      </c>
      <c r="D48" s="19" t="s">
        <v>1108</v>
      </c>
      <c r="E48" s="19" t="s">
        <v>84</v>
      </c>
      <c r="F48" s="43">
        <v>1313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62</v>
      </c>
      <c r="D49" s="15" t="s">
        <v>685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856</v>
      </c>
      <c r="D50" s="17" t="s">
        <v>857</v>
      </c>
      <c r="E50" s="17" t="s">
        <v>91</v>
      </c>
      <c r="F50" s="42">
        <v>19</v>
      </c>
      <c r="G50" s="51"/>
      <c r="H50" s="52">
        <f t="shared" si="0"/>
        <v>0</v>
      </c>
      <c r="I50" s="88"/>
    </row>
    <row r="51" spans="1:9" s="28" customFormat="1" ht="11.25">
      <c r="A51" s="11"/>
      <c r="B51" s="12"/>
      <c r="C51" s="15" t="s">
        <v>64</v>
      </c>
      <c r="D51" s="15" t="s">
        <v>514</v>
      </c>
      <c r="E51" s="12"/>
      <c r="F51" s="41"/>
      <c r="G51" s="53"/>
      <c r="H51" s="53"/>
      <c r="I51" s="92"/>
    </row>
    <row r="52" spans="1:9" s="28" customFormat="1" ht="22.5">
      <c r="A52" s="16">
        <v>40</v>
      </c>
      <c r="B52" s="17" t="s">
        <v>2258</v>
      </c>
      <c r="C52" s="17" t="s">
        <v>688</v>
      </c>
      <c r="D52" s="17" t="s">
        <v>689</v>
      </c>
      <c r="E52" s="17" t="s">
        <v>91</v>
      </c>
      <c r="F52" s="42">
        <v>103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690</v>
      </c>
      <c r="D53" s="19" t="s">
        <v>691</v>
      </c>
      <c r="E53" s="19" t="s">
        <v>84</v>
      </c>
      <c r="F53" s="43">
        <v>103</v>
      </c>
      <c r="G53" s="51"/>
      <c r="H53" s="52">
        <f t="shared" si="0"/>
        <v>0</v>
      </c>
      <c r="I53" s="90"/>
    </row>
    <row r="54" spans="1:9" s="28" customFormat="1" ht="22.5">
      <c r="A54" s="18">
        <v>42</v>
      </c>
      <c r="B54" s="19" t="s">
        <v>270</v>
      </c>
      <c r="C54" s="19" t="s">
        <v>692</v>
      </c>
      <c r="D54" s="19" t="s">
        <v>693</v>
      </c>
      <c r="E54" s="19" t="s">
        <v>84</v>
      </c>
      <c r="F54" s="43">
        <v>206</v>
      </c>
      <c r="G54" s="51"/>
      <c r="H54" s="52">
        <f t="shared" si="0"/>
        <v>0</v>
      </c>
      <c r="I54" s="90"/>
    </row>
    <row r="55" spans="1:9" s="28" customFormat="1" ht="22.5">
      <c r="A55" s="16">
        <v>43</v>
      </c>
      <c r="B55" s="17" t="s">
        <v>2258</v>
      </c>
      <c r="C55" s="17" t="s">
        <v>694</v>
      </c>
      <c r="D55" s="17" t="s">
        <v>695</v>
      </c>
      <c r="E55" s="17" t="s">
        <v>91</v>
      </c>
      <c r="F55" s="42">
        <v>164.8</v>
      </c>
      <c r="G55" s="51"/>
      <c r="H55" s="52">
        <f t="shared" si="0"/>
        <v>0</v>
      </c>
      <c r="I55" s="88"/>
    </row>
    <row r="56" spans="1:9" s="28" customFormat="1" ht="22.5">
      <c r="A56" s="18">
        <v>44</v>
      </c>
      <c r="B56" s="19" t="s">
        <v>270</v>
      </c>
      <c r="C56" s="19" t="s">
        <v>696</v>
      </c>
      <c r="D56" s="19" t="s">
        <v>697</v>
      </c>
      <c r="E56" s="19" t="s">
        <v>84</v>
      </c>
      <c r="F56" s="43">
        <v>165</v>
      </c>
      <c r="G56" s="51"/>
      <c r="H56" s="52">
        <f t="shared" si="0"/>
        <v>0</v>
      </c>
      <c r="I56" s="90"/>
    </row>
    <row r="57" spans="1:9" s="28" customFormat="1" ht="11.25">
      <c r="A57" s="11"/>
      <c r="B57" s="12"/>
      <c r="C57" s="15" t="s">
        <v>67</v>
      </c>
      <c r="D57" s="15" t="s">
        <v>68</v>
      </c>
      <c r="E57" s="12"/>
      <c r="F57" s="41"/>
      <c r="G57" s="53"/>
      <c r="H57" s="53"/>
      <c r="I57" s="92"/>
    </row>
    <row r="58" spans="1:9" s="28" customFormat="1" ht="33.75">
      <c r="A58" s="16">
        <v>45</v>
      </c>
      <c r="B58" s="17" t="s">
        <v>2258</v>
      </c>
      <c r="C58" s="17" t="s">
        <v>706</v>
      </c>
      <c r="D58" s="17" t="s">
        <v>707</v>
      </c>
      <c r="E58" s="17" t="s">
        <v>91</v>
      </c>
      <c r="F58" s="42">
        <v>470</v>
      </c>
      <c r="G58" s="51"/>
      <c r="H58" s="52">
        <f t="shared" si="0"/>
        <v>0</v>
      </c>
      <c r="I58" s="88"/>
    </row>
    <row r="59" spans="1:9" s="28" customFormat="1" ht="22.5">
      <c r="A59" s="18">
        <v>46</v>
      </c>
      <c r="B59" s="19" t="s">
        <v>270</v>
      </c>
      <c r="C59" s="19" t="s">
        <v>708</v>
      </c>
      <c r="D59" s="19" t="s">
        <v>709</v>
      </c>
      <c r="E59" s="19" t="s">
        <v>84</v>
      </c>
      <c r="F59" s="43">
        <v>475</v>
      </c>
      <c r="G59" s="51"/>
      <c r="H59" s="52">
        <f t="shared" si="0"/>
        <v>0</v>
      </c>
      <c r="I59" s="90"/>
    </row>
    <row r="60" spans="1:9" s="28" customFormat="1" ht="22.5">
      <c r="A60" s="16">
        <v>47</v>
      </c>
      <c r="B60" s="17" t="s">
        <v>2258</v>
      </c>
      <c r="C60" s="17" t="s">
        <v>714</v>
      </c>
      <c r="D60" s="17" t="s">
        <v>715</v>
      </c>
      <c r="E60" s="17" t="s">
        <v>91</v>
      </c>
      <c r="F60" s="42">
        <v>13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1109</v>
      </c>
      <c r="D61" s="17" t="s">
        <v>1110</v>
      </c>
      <c r="E61" s="17" t="s">
        <v>91</v>
      </c>
      <c r="F61" s="42">
        <v>179</v>
      </c>
      <c r="G61" s="51"/>
      <c r="H61" s="52">
        <f t="shared" si="0"/>
        <v>0</v>
      </c>
      <c r="I61" s="88"/>
    </row>
    <row r="62" spans="1:9" s="28" customFormat="1" ht="33.75">
      <c r="A62" s="18">
        <v>49</v>
      </c>
      <c r="B62" s="19" t="s">
        <v>270</v>
      </c>
      <c r="C62" s="19" t="s">
        <v>1080</v>
      </c>
      <c r="D62" s="19" t="s">
        <v>1081</v>
      </c>
      <c r="E62" s="19" t="s">
        <v>84</v>
      </c>
      <c r="F62" s="43">
        <v>631</v>
      </c>
      <c r="G62" s="51"/>
      <c r="H62" s="52">
        <f t="shared" si="0"/>
        <v>0</v>
      </c>
      <c r="I62" s="90"/>
    </row>
    <row r="63" spans="1:9" s="28" customFormat="1" ht="22.5">
      <c r="A63" s="18">
        <v>50</v>
      </c>
      <c r="B63" s="19" t="s">
        <v>270</v>
      </c>
      <c r="C63" s="19" t="s">
        <v>1111</v>
      </c>
      <c r="D63" s="19" t="s">
        <v>1112</v>
      </c>
      <c r="E63" s="19" t="s">
        <v>84</v>
      </c>
      <c r="F63" s="43">
        <v>77</v>
      </c>
      <c r="G63" s="51"/>
      <c r="H63" s="52">
        <f t="shared" si="0"/>
        <v>0</v>
      </c>
      <c r="I63" s="90"/>
    </row>
    <row r="64" spans="1:9" s="28" customFormat="1" ht="33.75">
      <c r="A64" s="16">
        <v>51</v>
      </c>
      <c r="B64" s="17" t="s">
        <v>2258</v>
      </c>
      <c r="C64" s="17" t="s">
        <v>1113</v>
      </c>
      <c r="D64" s="17" t="s">
        <v>1114</v>
      </c>
      <c r="E64" s="17" t="s">
        <v>91</v>
      </c>
      <c r="F64" s="42">
        <v>12</v>
      </c>
      <c r="G64" s="51"/>
      <c r="H64" s="52">
        <f t="shared" si="0"/>
        <v>0</v>
      </c>
      <c r="I64" s="88"/>
    </row>
    <row r="65" spans="1:9" s="28" customFormat="1" ht="33.75">
      <c r="A65" s="18">
        <v>52</v>
      </c>
      <c r="B65" s="19" t="s">
        <v>270</v>
      </c>
      <c r="C65" s="19" t="s">
        <v>1115</v>
      </c>
      <c r="D65" s="19" t="s">
        <v>1116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45">
      <c r="A66" s="18">
        <v>53</v>
      </c>
      <c r="B66" s="19" t="s">
        <v>270</v>
      </c>
      <c r="C66" s="19" t="s">
        <v>1117</v>
      </c>
      <c r="D66" s="19" t="s">
        <v>1118</v>
      </c>
      <c r="E66" s="19" t="s">
        <v>84</v>
      </c>
      <c r="F66" s="43">
        <v>12</v>
      </c>
      <c r="G66" s="51"/>
      <c r="H66" s="52">
        <f t="shared" si="0"/>
        <v>0</v>
      </c>
      <c r="I66" s="90"/>
    </row>
    <row r="67" spans="1:9" s="28" customFormat="1" ht="33.75">
      <c r="A67" s="16">
        <v>54</v>
      </c>
      <c r="B67" s="17" t="s">
        <v>2258</v>
      </c>
      <c r="C67" s="17" t="s">
        <v>1119</v>
      </c>
      <c r="D67" s="17" t="s">
        <v>1120</v>
      </c>
      <c r="E67" s="17" t="s">
        <v>71</v>
      </c>
      <c r="F67" s="42">
        <v>3.5</v>
      </c>
      <c r="G67" s="51"/>
      <c r="H67" s="52">
        <f t="shared" si="0"/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72</v>
      </c>
      <c r="D68" s="17" t="s">
        <v>73</v>
      </c>
      <c r="E68" s="17" t="s">
        <v>74</v>
      </c>
      <c r="F68" s="42">
        <v>8.565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75</v>
      </c>
      <c r="D69" s="17" t="s">
        <v>76</v>
      </c>
      <c r="E69" s="17" t="s">
        <v>74</v>
      </c>
      <c r="F69" s="42">
        <v>248.385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1121</v>
      </c>
      <c r="D70" s="17" t="s">
        <v>1122</v>
      </c>
      <c r="E70" s="17" t="s">
        <v>74</v>
      </c>
      <c r="F70" s="42">
        <v>8.565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77</v>
      </c>
      <c r="D71" s="17" t="s">
        <v>78</v>
      </c>
      <c r="E71" s="17" t="s">
        <v>74</v>
      </c>
      <c r="F71" s="42">
        <v>8.565</v>
      </c>
      <c r="G71" s="51"/>
      <c r="H71" s="52">
        <f t="shared" si="0"/>
        <v>0</v>
      </c>
      <c r="I71" s="88"/>
    </row>
    <row r="72" spans="1:9" s="28" customFormat="1" ht="11.25">
      <c r="A72" s="11"/>
      <c r="B72" s="12"/>
      <c r="C72" s="15" t="s">
        <v>258</v>
      </c>
      <c r="D72" s="15" t="s">
        <v>259</v>
      </c>
      <c r="E72" s="12"/>
      <c r="F72" s="41"/>
      <c r="G72" s="53"/>
      <c r="H72" s="53"/>
      <c r="I72" s="92"/>
    </row>
    <row r="73" spans="1:9" s="28" customFormat="1" ht="22.5">
      <c r="A73" s="16">
        <v>59</v>
      </c>
      <c r="B73" s="17" t="s">
        <v>2258</v>
      </c>
      <c r="C73" s="17" t="s">
        <v>730</v>
      </c>
      <c r="D73" s="17" t="s">
        <v>731</v>
      </c>
      <c r="E73" s="17" t="s">
        <v>74</v>
      </c>
      <c r="F73" s="42">
        <v>1533.041</v>
      </c>
      <c r="G73" s="51"/>
      <c r="H73" s="52">
        <f aca="true" t="shared" si="1" ref="H73:H87">ROUND(F73*G73,2)</f>
        <v>0</v>
      </c>
      <c r="I73" s="88"/>
    </row>
    <row r="74" spans="1:9" s="28" customFormat="1" ht="12.75">
      <c r="A74" s="10"/>
      <c r="B74" s="8"/>
      <c r="C74" s="8"/>
      <c r="D74" s="8"/>
      <c r="E74" s="8"/>
      <c r="F74" s="46"/>
      <c r="I74" s="93"/>
    </row>
    <row r="75" spans="1:9" s="28" customFormat="1" ht="15">
      <c r="A75" s="11"/>
      <c r="B75" s="12"/>
      <c r="C75" s="13" t="s">
        <v>732</v>
      </c>
      <c r="D75" s="14" t="s">
        <v>733</v>
      </c>
      <c r="E75" s="12"/>
      <c r="F75" s="41"/>
      <c r="I75" s="93"/>
    </row>
    <row r="76" spans="1:9" s="28" customFormat="1" ht="11.25">
      <c r="A76" s="11"/>
      <c r="B76" s="12"/>
      <c r="C76" s="15" t="s">
        <v>734</v>
      </c>
      <c r="D76" s="15" t="s">
        <v>735</v>
      </c>
      <c r="E76" s="12"/>
      <c r="F76" s="41"/>
      <c r="I76" s="86"/>
    </row>
    <row r="77" spans="1:9" s="28" customFormat="1" ht="22.5">
      <c r="A77" s="16">
        <v>60</v>
      </c>
      <c r="B77" s="17" t="s">
        <v>2258</v>
      </c>
      <c r="C77" s="17" t="s">
        <v>736</v>
      </c>
      <c r="D77" s="17" t="s">
        <v>737</v>
      </c>
      <c r="E77" s="17" t="s">
        <v>170</v>
      </c>
      <c r="F77" s="42">
        <v>32.5</v>
      </c>
      <c r="G77" s="51"/>
      <c r="H77" s="52">
        <f t="shared" si="1"/>
        <v>0</v>
      </c>
      <c r="I77" s="88"/>
    </row>
    <row r="78" spans="1:9" s="28" customFormat="1" ht="11.25">
      <c r="A78" s="18">
        <v>61</v>
      </c>
      <c r="B78" s="19" t="s">
        <v>270</v>
      </c>
      <c r="C78" s="19" t="s">
        <v>738</v>
      </c>
      <c r="D78" s="19" t="s">
        <v>739</v>
      </c>
      <c r="E78" s="19" t="s">
        <v>74</v>
      </c>
      <c r="F78" s="43">
        <v>0.011</v>
      </c>
      <c r="G78" s="51"/>
      <c r="H78" s="52">
        <f t="shared" si="1"/>
        <v>0</v>
      </c>
      <c r="I78" s="90"/>
    </row>
    <row r="79" spans="1:9" s="28" customFormat="1" ht="22.5">
      <c r="A79" s="16">
        <v>62</v>
      </c>
      <c r="B79" s="17" t="s">
        <v>2258</v>
      </c>
      <c r="C79" s="17" t="s">
        <v>740</v>
      </c>
      <c r="D79" s="17" t="s">
        <v>741</v>
      </c>
      <c r="E79" s="17" t="s">
        <v>170</v>
      </c>
      <c r="F79" s="42">
        <v>32.5</v>
      </c>
      <c r="G79" s="51"/>
      <c r="H79" s="52">
        <f t="shared" si="1"/>
        <v>0</v>
      </c>
      <c r="I79" s="88"/>
    </row>
    <row r="80" spans="1:9" s="28" customFormat="1" ht="11.25">
      <c r="A80" s="18">
        <v>63</v>
      </c>
      <c r="B80" s="19" t="s">
        <v>270</v>
      </c>
      <c r="C80" s="19" t="s">
        <v>742</v>
      </c>
      <c r="D80" s="19" t="s">
        <v>743</v>
      </c>
      <c r="E80" s="19" t="s">
        <v>74</v>
      </c>
      <c r="F80" s="43">
        <v>0.036</v>
      </c>
      <c r="G80" s="51"/>
      <c r="H80" s="52">
        <f t="shared" si="1"/>
        <v>0</v>
      </c>
      <c r="I80" s="90"/>
    </row>
    <row r="81" spans="1:9" s="28" customFormat="1" ht="22.5">
      <c r="A81" s="16">
        <v>64</v>
      </c>
      <c r="B81" s="17" t="s">
        <v>2258</v>
      </c>
      <c r="C81" s="17" t="s">
        <v>744</v>
      </c>
      <c r="D81" s="17" t="s">
        <v>745</v>
      </c>
      <c r="E81" s="17" t="s">
        <v>170</v>
      </c>
      <c r="F81" s="42">
        <v>14</v>
      </c>
      <c r="G81" s="51"/>
      <c r="H81" s="52">
        <f t="shared" si="1"/>
        <v>0</v>
      </c>
      <c r="I81" s="88"/>
    </row>
    <row r="82" spans="1:9" s="28" customFormat="1" ht="22.5">
      <c r="A82" s="18">
        <v>65</v>
      </c>
      <c r="B82" s="19" t="s">
        <v>270</v>
      </c>
      <c r="C82" s="19" t="s">
        <v>746</v>
      </c>
      <c r="D82" s="19" t="s">
        <v>747</v>
      </c>
      <c r="E82" s="19" t="s">
        <v>170</v>
      </c>
      <c r="F82" s="43">
        <v>16.1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748</v>
      </c>
      <c r="D83" s="17" t="s">
        <v>749</v>
      </c>
      <c r="E83" s="17" t="s">
        <v>74</v>
      </c>
      <c r="F83" s="42">
        <v>0.119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750</v>
      </c>
      <c r="D84" s="15" t="s">
        <v>751</v>
      </c>
      <c r="E84" s="12"/>
      <c r="F84" s="41"/>
      <c r="G84" s="53"/>
      <c r="H84" s="53"/>
      <c r="I84" s="92"/>
    </row>
    <row r="85" spans="1:9" s="28" customFormat="1" ht="33.75">
      <c r="A85" s="16">
        <v>67</v>
      </c>
      <c r="B85" s="17" t="s">
        <v>2258</v>
      </c>
      <c r="C85" s="17" t="s">
        <v>752</v>
      </c>
      <c r="D85" s="17" t="s">
        <v>753</v>
      </c>
      <c r="E85" s="17" t="s">
        <v>173</v>
      </c>
      <c r="F85" s="42">
        <v>5534.19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754</v>
      </c>
      <c r="D86" s="19" t="s">
        <v>755</v>
      </c>
      <c r="E86" s="19" t="s">
        <v>173</v>
      </c>
      <c r="F86" s="43">
        <v>5534.19</v>
      </c>
      <c r="G86" s="54"/>
      <c r="H86" s="52">
        <f t="shared" si="1"/>
        <v>0</v>
      </c>
      <c r="I86" s="90"/>
    </row>
    <row r="87" spans="1:9" s="28" customFormat="1" ht="33.75">
      <c r="A87" s="16">
        <v>69</v>
      </c>
      <c r="B87" s="17" t="s">
        <v>2258</v>
      </c>
      <c r="C87" s="17" t="s">
        <v>773</v>
      </c>
      <c r="D87" s="17" t="s">
        <v>774</v>
      </c>
      <c r="E87" s="17" t="s">
        <v>74</v>
      </c>
      <c r="F87" s="42">
        <v>5.534</v>
      </c>
      <c r="G87" s="51"/>
      <c r="H87" s="52">
        <f t="shared" si="1"/>
        <v>0</v>
      </c>
      <c r="I87" s="88"/>
    </row>
    <row r="88" spans="4:8" ht="12.75">
      <c r="D88" s="23" t="s">
        <v>231</v>
      </c>
      <c r="E88" s="21"/>
      <c r="F88" s="44"/>
      <c r="G88" s="55"/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7:G87 H84">
      <formula1>ROUND(G77:G154,2)</formula1>
    </dataValidation>
    <dataValidation type="decimal" operator="equal" allowBlank="1" showInputMessage="1" showErrorMessage="1" error="Neplatný počet desatinných miest" sqref="G9:G73">
      <formula1>ROUND(G9:G87,2)</formula1>
    </dataValidation>
    <dataValidation type="decimal" operator="equal" allowBlank="1" showInputMessage="1" showErrorMessage="1" error="Neplatný počet desatinných miest" sqref="I74:I75">
      <formula1>ROUND(G74:G152,2)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5" sqref="L6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76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1123</v>
      </c>
      <c r="D10" s="17" t="s">
        <v>1124</v>
      </c>
      <c r="E10" s="17" t="s">
        <v>84</v>
      </c>
      <c r="F10" s="42">
        <v>2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1125</v>
      </c>
      <c r="D11" s="19" t="s">
        <v>1126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22.5">
      <c r="A12" s="16">
        <v>5</v>
      </c>
      <c r="B12" s="17" t="s">
        <v>2258</v>
      </c>
      <c r="C12" s="17" t="s">
        <v>906</v>
      </c>
      <c r="D12" s="17" t="s">
        <v>907</v>
      </c>
      <c r="E12" s="17" t="s">
        <v>91</v>
      </c>
      <c r="F12" s="42">
        <v>260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908</v>
      </c>
      <c r="D13" s="19" t="s">
        <v>909</v>
      </c>
      <c r="E13" s="19" t="s">
        <v>91</v>
      </c>
      <c r="F13" s="43">
        <v>260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910</v>
      </c>
      <c r="D14" s="17" t="s">
        <v>911</v>
      </c>
      <c r="E14" s="17" t="s">
        <v>91</v>
      </c>
      <c r="F14" s="42">
        <v>460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912</v>
      </c>
      <c r="D15" s="19" t="s">
        <v>913</v>
      </c>
      <c r="E15" s="19" t="s">
        <v>91</v>
      </c>
      <c r="F15" s="43">
        <v>460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926</v>
      </c>
      <c r="D16" s="17" t="s">
        <v>927</v>
      </c>
      <c r="E16" s="17" t="s">
        <v>84</v>
      </c>
      <c r="F16" s="42">
        <v>14</v>
      </c>
      <c r="G16" s="51"/>
      <c r="H16" s="52">
        <f t="shared" si="0"/>
        <v>0</v>
      </c>
      <c r="I16" s="88"/>
    </row>
    <row r="17" spans="1:9" s="28" customFormat="1" ht="33.75">
      <c r="A17" s="18">
        <v>10</v>
      </c>
      <c r="B17" s="19" t="s">
        <v>270</v>
      </c>
      <c r="C17" s="19" t="s">
        <v>928</v>
      </c>
      <c r="D17" s="19" t="s">
        <v>929</v>
      </c>
      <c r="E17" s="19" t="s">
        <v>84</v>
      </c>
      <c r="F17" s="43">
        <v>6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930</v>
      </c>
      <c r="D18" s="19" t="s">
        <v>931</v>
      </c>
      <c r="E18" s="19" t="s">
        <v>84</v>
      </c>
      <c r="F18" s="43">
        <v>1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932</v>
      </c>
      <c r="D19" s="17" t="s">
        <v>1127</v>
      </c>
      <c r="E19" s="17" t="s">
        <v>84</v>
      </c>
      <c r="F19" s="42">
        <v>14</v>
      </c>
      <c r="G19" s="51"/>
      <c r="H19" s="52">
        <f t="shared" si="0"/>
        <v>0</v>
      </c>
      <c r="I19" s="88"/>
    </row>
    <row r="20" spans="1:9" s="28" customFormat="1" ht="33.75">
      <c r="A20" s="18">
        <v>13</v>
      </c>
      <c r="B20" s="19" t="s">
        <v>270</v>
      </c>
      <c r="C20" s="19" t="s">
        <v>934</v>
      </c>
      <c r="D20" s="19" t="s">
        <v>1128</v>
      </c>
      <c r="E20" s="19" t="s">
        <v>84</v>
      </c>
      <c r="F20" s="43">
        <v>6</v>
      </c>
      <c r="G20" s="51"/>
      <c r="H20" s="52">
        <f t="shared" si="0"/>
        <v>0</v>
      </c>
      <c r="I20" s="90"/>
    </row>
    <row r="21" spans="1:9" s="28" customFormat="1" ht="22.5">
      <c r="A21" s="16">
        <v>14</v>
      </c>
      <c r="B21" s="17" t="s">
        <v>2258</v>
      </c>
      <c r="C21" s="17" t="s">
        <v>940</v>
      </c>
      <c r="D21" s="17" t="s">
        <v>941</v>
      </c>
      <c r="E21" s="17" t="s">
        <v>84</v>
      </c>
      <c r="F21" s="42">
        <v>14</v>
      </c>
      <c r="G21" s="51"/>
      <c r="H21" s="52">
        <f t="shared" si="0"/>
        <v>0</v>
      </c>
      <c r="I21" s="88"/>
    </row>
    <row r="22" spans="1:9" s="28" customFormat="1" ht="33.75">
      <c r="A22" s="18">
        <v>15</v>
      </c>
      <c r="B22" s="19" t="s">
        <v>270</v>
      </c>
      <c r="C22" s="19" t="s">
        <v>942</v>
      </c>
      <c r="D22" s="19" t="s">
        <v>943</v>
      </c>
      <c r="E22" s="19" t="s">
        <v>84</v>
      </c>
      <c r="F22" s="43">
        <v>6</v>
      </c>
      <c r="G22" s="51"/>
      <c r="H22" s="52">
        <f t="shared" si="0"/>
        <v>0</v>
      </c>
      <c r="I22" s="90"/>
    </row>
    <row r="23" spans="1:9" s="28" customFormat="1" ht="22.5">
      <c r="A23" s="16">
        <v>16</v>
      </c>
      <c r="B23" s="17" t="s">
        <v>2258</v>
      </c>
      <c r="C23" s="17" t="s">
        <v>944</v>
      </c>
      <c r="D23" s="17" t="s">
        <v>945</v>
      </c>
      <c r="E23" s="17" t="s">
        <v>84</v>
      </c>
      <c r="F23" s="42">
        <v>6</v>
      </c>
      <c r="G23" s="51"/>
      <c r="H23" s="52">
        <f t="shared" si="0"/>
        <v>0</v>
      </c>
      <c r="I23" s="88"/>
    </row>
    <row r="24" spans="1:9" s="28" customFormat="1" ht="45">
      <c r="A24" s="18">
        <v>17</v>
      </c>
      <c r="B24" s="19" t="s">
        <v>270</v>
      </c>
      <c r="C24" s="19" t="s">
        <v>946</v>
      </c>
      <c r="D24" s="19" t="s">
        <v>947</v>
      </c>
      <c r="E24" s="19" t="s">
        <v>84</v>
      </c>
      <c r="F24" s="43">
        <v>6</v>
      </c>
      <c r="G24" s="51"/>
      <c r="H24" s="52">
        <f t="shared" si="0"/>
        <v>0</v>
      </c>
      <c r="I24" s="90"/>
    </row>
    <row r="25" spans="1:9" s="28" customFormat="1" ht="22.5">
      <c r="A25" s="16">
        <v>18</v>
      </c>
      <c r="B25" s="17" t="s">
        <v>2258</v>
      </c>
      <c r="C25" s="17" t="s">
        <v>960</v>
      </c>
      <c r="D25" s="17" t="s">
        <v>961</v>
      </c>
      <c r="E25" s="17" t="s">
        <v>91</v>
      </c>
      <c r="F25" s="42">
        <v>10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17" t="s">
        <v>2258</v>
      </c>
      <c r="C26" s="17" t="s">
        <v>962</v>
      </c>
      <c r="D26" s="17" t="s">
        <v>963</v>
      </c>
      <c r="E26" s="17" t="s">
        <v>91</v>
      </c>
      <c r="F26" s="42">
        <v>10</v>
      </c>
      <c r="G26" s="51"/>
      <c r="H26" s="52">
        <f t="shared" si="0"/>
        <v>0</v>
      </c>
      <c r="I26" s="88"/>
    </row>
    <row r="27" spans="1:9" s="28" customFormat="1" ht="11.25">
      <c r="A27" s="18">
        <v>20</v>
      </c>
      <c r="B27" s="19" t="s">
        <v>270</v>
      </c>
      <c r="C27" s="19" t="s">
        <v>964</v>
      </c>
      <c r="D27" s="19" t="s">
        <v>965</v>
      </c>
      <c r="E27" s="19" t="s">
        <v>173</v>
      </c>
      <c r="F27" s="43">
        <v>1</v>
      </c>
      <c r="G27" s="51"/>
      <c r="H27" s="52">
        <f t="shared" si="0"/>
        <v>0</v>
      </c>
      <c r="I27" s="90"/>
    </row>
    <row r="28" spans="1:9" s="28" customFormat="1" ht="11.25">
      <c r="A28" s="18">
        <v>21</v>
      </c>
      <c r="B28" s="19" t="s">
        <v>270</v>
      </c>
      <c r="C28" s="19" t="s">
        <v>952</v>
      </c>
      <c r="D28" s="19" t="s">
        <v>953</v>
      </c>
      <c r="E28" s="19" t="s">
        <v>173</v>
      </c>
      <c r="F28" s="43">
        <v>1</v>
      </c>
      <c r="G28" s="51"/>
      <c r="H28" s="52">
        <f t="shared" si="0"/>
        <v>0</v>
      </c>
      <c r="I28" s="90"/>
    </row>
    <row r="29" spans="1:9" s="28" customFormat="1" ht="22.5">
      <c r="A29" s="18">
        <v>22</v>
      </c>
      <c r="B29" s="19" t="s">
        <v>270</v>
      </c>
      <c r="C29" s="19" t="s">
        <v>954</v>
      </c>
      <c r="D29" s="19" t="s">
        <v>955</v>
      </c>
      <c r="E29" s="19" t="s">
        <v>173</v>
      </c>
      <c r="F29" s="43">
        <v>0.5</v>
      </c>
      <c r="G29" s="51"/>
      <c r="H29" s="52">
        <f t="shared" si="0"/>
        <v>0</v>
      </c>
      <c r="I29" s="90"/>
    </row>
    <row r="30" spans="1:9" s="28" customFormat="1" ht="22.5">
      <c r="A30" s="16">
        <v>23</v>
      </c>
      <c r="B30" s="17" t="s">
        <v>2258</v>
      </c>
      <c r="C30" s="17" t="s">
        <v>779</v>
      </c>
      <c r="D30" s="17" t="s">
        <v>966</v>
      </c>
      <c r="E30" s="17" t="s">
        <v>91</v>
      </c>
      <c r="F30" s="42">
        <v>300</v>
      </c>
      <c r="G30" s="51"/>
      <c r="H30" s="52">
        <f t="shared" si="0"/>
        <v>0</v>
      </c>
      <c r="I30" s="88"/>
    </row>
    <row r="31" spans="1:9" s="28" customFormat="1" ht="11.25">
      <c r="A31" s="18">
        <v>24</v>
      </c>
      <c r="B31" s="19" t="s">
        <v>270</v>
      </c>
      <c r="C31" s="19" t="s">
        <v>781</v>
      </c>
      <c r="D31" s="19" t="s">
        <v>967</v>
      </c>
      <c r="E31" s="19" t="s">
        <v>173</v>
      </c>
      <c r="F31" s="43">
        <v>323</v>
      </c>
      <c r="G31" s="51"/>
      <c r="H31" s="52">
        <f t="shared" si="0"/>
        <v>0</v>
      </c>
      <c r="I31" s="90"/>
    </row>
    <row r="32" spans="1:9" s="28" customFormat="1" ht="22.5">
      <c r="A32" s="16">
        <v>25</v>
      </c>
      <c r="B32" s="17" t="s">
        <v>2258</v>
      </c>
      <c r="C32" s="17" t="s">
        <v>783</v>
      </c>
      <c r="D32" s="17" t="s">
        <v>968</v>
      </c>
      <c r="E32" s="17" t="s">
        <v>91</v>
      </c>
      <c r="F32" s="42">
        <v>20</v>
      </c>
      <c r="G32" s="51"/>
      <c r="H32" s="52">
        <f t="shared" si="0"/>
        <v>0</v>
      </c>
      <c r="I32" s="88"/>
    </row>
    <row r="33" spans="1:9" s="28" customFormat="1" ht="11.25">
      <c r="A33" s="18">
        <v>26</v>
      </c>
      <c r="B33" s="19" t="s">
        <v>270</v>
      </c>
      <c r="C33" s="19" t="s">
        <v>785</v>
      </c>
      <c r="D33" s="19" t="s">
        <v>969</v>
      </c>
      <c r="E33" s="19" t="s">
        <v>173</v>
      </c>
      <c r="F33" s="43">
        <v>12.4</v>
      </c>
      <c r="G33" s="51"/>
      <c r="H33" s="52">
        <f t="shared" si="0"/>
        <v>0</v>
      </c>
      <c r="I33" s="90"/>
    </row>
    <row r="34" spans="1:9" s="28" customFormat="1" ht="11.25">
      <c r="A34" s="16">
        <v>27</v>
      </c>
      <c r="B34" s="17" t="s">
        <v>2258</v>
      </c>
      <c r="C34" s="17" t="s">
        <v>972</v>
      </c>
      <c r="D34" s="17" t="s">
        <v>973</v>
      </c>
      <c r="E34" s="17" t="s">
        <v>84</v>
      </c>
      <c r="F34" s="42">
        <v>14</v>
      </c>
      <c r="G34" s="51"/>
      <c r="H34" s="52">
        <f t="shared" si="0"/>
        <v>0</v>
      </c>
      <c r="I34" s="88"/>
    </row>
    <row r="35" spans="1:9" s="28" customFormat="1" ht="11.25">
      <c r="A35" s="18">
        <v>28</v>
      </c>
      <c r="B35" s="19" t="s">
        <v>270</v>
      </c>
      <c r="C35" s="19" t="s">
        <v>974</v>
      </c>
      <c r="D35" s="19" t="s">
        <v>973</v>
      </c>
      <c r="E35" s="19" t="s">
        <v>84</v>
      </c>
      <c r="F35" s="43">
        <v>14</v>
      </c>
      <c r="G35" s="51"/>
      <c r="H35" s="52">
        <f t="shared" si="0"/>
        <v>0</v>
      </c>
      <c r="I35" s="90"/>
    </row>
    <row r="36" spans="1:9" s="28" customFormat="1" ht="11.25">
      <c r="A36" s="16">
        <v>29</v>
      </c>
      <c r="B36" s="17" t="s">
        <v>2258</v>
      </c>
      <c r="C36" s="17" t="s">
        <v>975</v>
      </c>
      <c r="D36" s="17" t="s">
        <v>976</v>
      </c>
      <c r="E36" s="17" t="s">
        <v>84</v>
      </c>
      <c r="F36" s="42">
        <v>28</v>
      </c>
      <c r="G36" s="51"/>
      <c r="H36" s="52">
        <f t="shared" si="0"/>
        <v>0</v>
      </c>
      <c r="I36" s="88"/>
    </row>
    <row r="37" spans="1:9" s="28" customFormat="1" ht="11.25">
      <c r="A37" s="18">
        <v>30</v>
      </c>
      <c r="B37" s="19" t="s">
        <v>270</v>
      </c>
      <c r="C37" s="19" t="s">
        <v>977</v>
      </c>
      <c r="D37" s="19" t="s">
        <v>976</v>
      </c>
      <c r="E37" s="19" t="s">
        <v>84</v>
      </c>
      <c r="F37" s="43">
        <v>28</v>
      </c>
      <c r="G37" s="51"/>
      <c r="H37" s="52">
        <f t="shared" si="0"/>
        <v>0</v>
      </c>
      <c r="I37" s="90"/>
    </row>
    <row r="38" spans="1:9" s="28" customFormat="1" ht="11.25">
      <c r="A38" s="16">
        <v>31</v>
      </c>
      <c r="B38" s="17" t="s">
        <v>2258</v>
      </c>
      <c r="C38" s="17" t="s">
        <v>978</v>
      </c>
      <c r="D38" s="17" t="s">
        <v>979</v>
      </c>
      <c r="E38" s="17" t="s">
        <v>84</v>
      </c>
      <c r="F38" s="42">
        <v>20</v>
      </c>
      <c r="G38" s="51"/>
      <c r="H38" s="52">
        <f t="shared" si="0"/>
        <v>0</v>
      </c>
      <c r="I38" s="88"/>
    </row>
    <row r="39" spans="1:9" s="28" customFormat="1" ht="11.25">
      <c r="A39" s="18">
        <v>32</v>
      </c>
      <c r="B39" s="19" t="s">
        <v>270</v>
      </c>
      <c r="C39" s="19" t="s">
        <v>980</v>
      </c>
      <c r="D39" s="19" t="s">
        <v>979</v>
      </c>
      <c r="E39" s="19" t="s">
        <v>84</v>
      </c>
      <c r="F39" s="43">
        <v>20</v>
      </c>
      <c r="G39" s="51"/>
      <c r="H39" s="52">
        <f t="shared" si="0"/>
        <v>0</v>
      </c>
      <c r="I39" s="90"/>
    </row>
    <row r="40" spans="1:9" s="28" customFormat="1" ht="33.75">
      <c r="A40" s="16">
        <v>33</v>
      </c>
      <c r="B40" s="17" t="s">
        <v>2258</v>
      </c>
      <c r="C40" s="17" t="s">
        <v>981</v>
      </c>
      <c r="D40" s="17" t="s">
        <v>982</v>
      </c>
      <c r="E40" s="17" t="s">
        <v>84</v>
      </c>
      <c r="F40" s="42">
        <v>5</v>
      </c>
      <c r="G40" s="51"/>
      <c r="H40" s="52">
        <f t="shared" si="0"/>
        <v>0</v>
      </c>
      <c r="I40" s="88"/>
    </row>
    <row r="41" spans="1:9" s="28" customFormat="1" ht="22.5">
      <c r="A41" s="16">
        <v>34</v>
      </c>
      <c r="B41" s="17" t="s">
        <v>2258</v>
      </c>
      <c r="C41" s="17" t="s">
        <v>987</v>
      </c>
      <c r="D41" s="17" t="s">
        <v>988</v>
      </c>
      <c r="E41" s="17" t="s">
        <v>91</v>
      </c>
      <c r="F41" s="42">
        <v>80</v>
      </c>
      <c r="G41" s="51"/>
      <c r="H41" s="52">
        <f t="shared" si="0"/>
        <v>0</v>
      </c>
      <c r="I41" s="88"/>
    </row>
    <row r="42" spans="1:9" s="28" customFormat="1" ht="22.5">
      <c r="A42" s="18">
        <v>35</v>
      </c>
      <c r="B42" s="19" t="s">
        <v>270</v>
      </c>
      <c r="C42" s="19" t="s">
        <v>989</v>
      </c>
      <c r="D42" s="19" t="s">
        <v>990</v>
      </c>
      <c r="E42" s="19" t="s">
        <v>91</v>
      </c>
      <c r="F42" s="43">
        <v>80</v>
      </c>
      <c r="G42" s="51"/>
      <c r="H42" s="52">
        <f t="shared" si="0"/>
        <v>0</v>
      </c>
      <c r="I42" s="90"/>
    </row>
    <row r="43" spans="1:9" s="28" customFormat="1" ht="22.5">
      <c r="A43" s="16">
        <v>36</v>
      </c>
      <c r="B43" s="17" t="s">
        <v>2258</v>
      </c>
      <c r="C43" s="17" t="s">
        <v>991</v>
      </c>
      <c r="D43" s="17" t="s">
        <v>992</v>
      </c>
      <c r="E43" s="17" t="s">
        <v>91</v>
      </c>
      <c r="F43" s="42">
        <v>300</v>
      </c>
      <c r="G43" s="51"/>
      <c r="H43" s="52">
        <f t="shared" si="0"/>
        <v>0</v>
      </c>
      <c r="I43" s="88"/>
    </row>
    <row r="44" spans="1:9" s="28" customFormat="1" ht="22.5">
      <c r="A44" s="18">
        <v>37</v>
      </c>
      <c r="B44" s="19" t="s">
        <v>270</v>
      </c>
      <c r="C44" s="19" t="s">
        <v>993</v>
      </c>
      <c r="D44" s="19" t="s">
        <v>994</v>
      </c>
      <c r="E44" s="19" t="s">
        <v>91</v>
      </c>
      <c r="F44" s="43">
        <v>300</v>
      </c>
      <c r="G44" s="51"/>
      <c r="H44" s="52">
        <f t="shared" si="0"/>
        <v>0</v>
      </c>
      <c r="I44" s="90"/>
    </row>
    <row r="45" spans="1:9" s="28" customFormat="1" ht="22.5">
      <c r="A45" s="16">
        <v>38</v>
      </c>
      <c r="B45" s="17" t="s">
        <v>2258</v>
      </c>
      <c r="C45" s="17" t="s">
        <v>999</v>
      </c>
      <c r="D45" s="17" t="s">
        <v>1000</v>
      </c>
      <c r="E45" s="17" t="s">
        <v>91</v>
      </c>
      <c r="F45" s="42">
        <v>12</v>
      </c>
      <c r="G45" s="51"/>
      <c r="H45" s="52">
        <f t="shared" si="0"/>
        <v>0</v>
      </c>
      <c r="I45" s="88"/>
    </row>
    <row r="46" spans="1:9" s="28" customFormat="1" ht="22.5">
      <c r="A46" s="18">
        <v>39</v>
      </c>
      <c r="B46" s="19" t="s">
        <v>270</v>
      </c>
      <c r="C46" s="19" t="s">
        <v>1001</v>
      </c>
      <c r="D46" s="19" t="s">
        <v>1002</v>
      </c>
      <c r="E46" s="19" t="s">
        <v>84</v>
      </c>
      <c r="F46" s="43">
        <v>2</v>
      </c>
      <c r="G46" s="51"/>
      <c r="H46" s="52">
        <f t="shared" si="0"/>
        <v>0</v>
      </c>
      <c r="I46" s="90"/>
    </row>
    <row r="47" spans="1:9" s="28" customFormat="1" ht="22.5">
      <c r="A47" s="16">
        <v>40</v>
      </c>
      <c r="B47" s="17" t="s">
        <v>2258</v>
      </c>
      <c r="C47" s="17" t="s">
        <v>1003</v>
      </c>
      <c r="D47" s="17" t="s">
        <v>1004</v>
      </c>
      <c r="E47" s="17" t="s">
        <v>84</v>
      </c>
      <c r="F47" s="42">
        <v>20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272</v>
      </c>
      <c r="D48" s="15" t="s">
        <v>1005</v>
      </c>
      <c r="E48" s="12"/>
      <c r="F48" s="41"/>
      <c r="G48" s="53"/>
      <c r="H48" s="53"/>
      <c r="I48" s="94"/>
    </row>
    <row r="49" spans="1:9" s="28" customFormat="1" ht="11.25">
      <c r="A49" s="16">
        <v>41</v>
      </c>
      <c r="B49" s="17" t="s">
        <v>2258</v>
      </c>
      <c r="C49" s="17" t="s">
        <v>1008</v>
      </c>
      <c r="D49" s="17" t="s">
        <v>1129</v>
      </c>
      <c r="E49" s="17" t="s">
        <v>84</v>
      </c>
      <c r="F49" s="42">
        <v>8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17" t="s">
        <v>2258</v>
      </c>
      <c r="C50" s="17" t="s">
        <v>1010</v>
      </c>
      <c r="D50" s="17" t="s">
        <v>1011</v>
      </c>
      <c r="E50" s="17" t="s">
        <v>84</v>
      </c>
      <c r="F50" s="42">
        <v>8</v>
      </c>
      <c r="G50" s="51"/>
      <c r="H50" s="52">
        <f t="shared" si="0"/>
        <v>0</v>
      </c>
      <c r="I50" s="88"/>
    </row>
    <row r="51" spans="1:9" s="28" customFormat="1" ht="22.5">
      <c r="A51" s="16">
        <v>43</v>
      </c>
      <c r="B51" s="17" t="s">
        <v>2258</v>
      </c>
      <c r="C51" s="17" t="s">
        <v>1012</v>
      </c>
      <c r="D51" s="17" t="s">
        <v>1130</v>
      </c>
      <c r="E51" s="17" t="s">
        <v>84</v>
      </c>
      <c r="F51" s="42">
        <v>8</v>
      </c>
      <c r="G51" s="51"/>
      <c r="H51" s="52">
        <f t="shared" si="0"/>
        <v>0</v>
      </c>
      <c r="I51" s="88"/>
    </row>
    <row r="52" spans="1:9" s="28" customFormat="1" ht="22.5">
      <c r="A52" s="16">
        <v>44</v>
      </c>
      <c r="B52" s="17" t="s">
        <v>2258</v>
      </c>
      <c r="C52" s="17" t="s">
        <v>1131</v>
      </c>
      <c r="D52" s="17" t="s">
        <v>1132</v>
      </c>
      <c r="E52" s="17" t="s">
        <v>91</v>
      </c>
      <c r="F52" s="42">
        <v>200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213</v>
      </c>
      <c r="D53" s="15" t="s">
        <v>1016</v>
      </c>
      <c r="E53" s="12"/>
      <c r="F53" s="41"/>
      <c r="G53" s="53"/>
      <c r="H53" s="53"/>
      <c r="I53" s="92"/>
    </row>
    <row r="54" spans="1:9" s="28" customFormat="1" ht="22.5">
      <c r="A54" s="16">
        <v>45</v>
      </c>
      <c r="B54" s="17" t="s">
        <v>2258</v>
      </c>
      <c r="C54" s="17" t="s">
        <v>1017</v>
      </c>
      <c r="D54" s="17" t="s">
        <v>1018</v>
      </c>
      <c r="E54" s="17" t="s">
        <v>71</v>
      </c>
      <c r="F54" s="42">
        <v>4.05</v>
      </c>
      <c r="G54" s="51"/>
      <c r="H54" s="52">
        <f t="shared" si="0"/>
        <v>0</v>
      </c>
      <c r="I54" s="88"/>
    </row>
    <row r="55" spans="1:9" s="28" customFormat="1" ht="22.5">
      <c r="A55" s="16">
        <v>46</v>
      </c>
      <c r="B55" s="17" t="s">
        <v>2258</v>
      </c>
      <c r="C55" s="17" t="s">
        <v>72</v>
      </c>
      <c r="D55" s="17" t="s">
        <v>1019</v>
      </c>
      <c r="E55" s="17" t="s">
        <v>74</v>
      </c>
      <c r="F55" s="42">
        <v>8.91</v>
      </c>
      <c r="G55" s="51"/>
      <c r="H55" s="52">
        <f t="shared" si="0"/>
        <v>0</v>
      </c>
      <c r="I55" s="88"/>
    </row>
    <row r="56" spans="1:9" s="28" customFormat="1" ht="33.75">
      <c r="A56" s="16">
        <v>47</v>
      </c>
      <c r="B56" s="17" t="s">
        <v>2258</v>
      </c>
      <c r="C56" s="17" t="s">
        <v>75</v>
      </c>
      <c r="D56" s="17" t="s">
        <v>1020</v>
      </c>
      <c r="E56" s="17" t="s">
        <v>74</v>
      </c>
      <c r="F56" s="42">
        <v>8.91</v>
      </c>
      <c r="G56" s="51"/>
      <c r="H56" s="52">
        <f t="shared" si="0"/>
        <v>0</v>
      </c>
      <c r="I56" s="88"/>
    </row>
    <row r="57" spans="1:9" s="28" customFormat="1" ht="45">
      <c r="A57" s="16">
        <v>48</v>
      </c>
      <c r="B57" s="17" t="s">
        <v>2258</v>
      </c>
      <c r="C57" s="17" t="s">
        <v>1021</v>
      </c>
      <c r="D57" s="17" t="s">
        <v>1022</v>
      </c>
      <c r="E57" s="17" t="s">
        <v>71</v>
      </c>
      <c r="F57" s="42">
        <v>12</v>
      </c>
      <c r="G57" s="51"/>
      <c r="H57" s="52">
        <f t="shared" si="0"/>
        <v>0</v>
      </c>
      <c r="I57" s="88"/>
    </row>
    <row r="58" spans="1:9" s="28" customFormat="1" ht="22.5">
      <c r="A58" s="16">
        <v>49</v>
      </c>
      <c r="B58" s="17" t="s">
        <v>2258</v>
      </c>
      <c r="C58" s="17" t="s">
        <v>1023</v>
      </c>
      <c r="D58" s="17" t="s">
        <v>1024</v>
      </c>
      <c r="E58" s="17" t="s">
        <v>170</v>
      </c>
      <c r="F58" s="42">
        <v>36</v>
      </c>
      <c r="G58" s="51"/>
      <c r="H58" s="52">
        <f t="shared" si="0"/>
        <v>0</v>
      </c>
      <c r="I58" s="88"/>
    </row>
    <row r="59" spans="1:9" s="28" customFormat="1" ht="33.75">
      <c r="A59" s="18">
        <v>50</v>
      </c>
      <c r="B59" s="19" t="s">
        <v>270</v>
      </c>
      <c r="C59" s="19" t="s">
        <v>1025</v>
      </c>
      <c r="D59" s="19" t="s">
        <v>1026</v>
      </c>
      <c r="E59" s="19" t="s">
        <v>71</v>
      </c>
      <c r="F59" s="43">
        <v>11.5</v>
      </c>
      <c r="G59" s="51"/>
      <c r="H59" s="52">
        <f t="shared" si="0"/>
        <v>0</v>
      </c>
      <c r="I59" s="90"/>
    </row>
    <row r="60" spans="1:9" s="28" customFormat="1" ht="22.5">
      <c r="A60" s="16">
        <v>51</v>
      </c>
      <c r="B60" s="17" t="s">
        <v>2258</v>
      </c>
      <c r="C60" s="17" t="s">
        <v>1027</v>
      </c>
      <c r="D60" s="17" t="s">
        <v>1028</v>
      </c>
      <c r="E60" s="17" t="s">
        <v>170</v>
      </c>
      <c r="F60" s="42">
        <v>36</v>
      </c>
      <c r="G60" s="51"/>
      <c r="H60" s="52">
        <f t="shared" si="0"/>
        <v>0</v>
      </c>
      <c r="I60" s="88"/>
    </row>
    <row r="61" spans="1:9" s="28" customFormat="1" ht="22.5">
      <c r="A61" s="16">
        <v>52</v>
      </c>
      <c r="B61" s="17" t="s">
        <v>2258</v>
      </c>
      <c r="C61" s="17" t="s">
        <v>1029</v>
      </c>
      <c r="D61" s="17" t="s">
        <v>1030</v>
      </c>
      <c r="E61" s="17" t="s">
        <v>84</v>
      </c>
      <c r="F61" s="42">
        <v>14</v>
      </c>
      <c r="G61" s="51"/>
      <c r="H61" s="52">
        <f t="shared" si="0"/>
        <v>0</v>
      </c>
      <c r="I61" s="88"/>
    </row>
    <row r="62" spans="1:9" s="28" customFormat="1" ht="22.5">
      <c r="A62" s="16">
        <v>53</v>
      </c>
      <c r="B62" s="17" t="s">
        <v>2258</v>
      </c>
      <c r="C62" s="17" t="s">
        <v>365</v>
      </c>
      <c r="D62" s="17" t="s">
        <v>366</v>
      </c>
      <c r="E62" s="17" t="s">
        <v>71</v>
      </c>
      <c r="F62" s="42">
        <v>11.5</v>
      </c>
      <c r="G62" s="51"/>
      <c r="H62" s="52">
        <f t="shared" si="0"/>
        <v>0</v>
      </c>
      <c r="I62" s="88"/>
    </row>
    <row r="63" spans="1:9" s="28" customFormat="1" ht="22.5">
      <c r="A63" s="16">
        <v>54</v>
      </c>
      <c r="B63" s="17" t="s">
        <v>2258</v>
      </c>
      <c r="C63" s="17" t="s">
        <v>1031</v>
      </c>
      <c r="D63" s="17" t="s">
        <v>1032</v>
      </c>
      <c r="E63" s="17" t="s">
        <v>71</v>
      </c>
      <c r="F63" s="42">
        <v>11.5</v>
      </c>
      <c r="G63" s="51"/>
      <c r="H63" s="52">
        <f t="shared" si="0"/>
        <v>0</v>
      </c>
      <c r="I63" s="88"/>
    </row>
    <row r="64" spans="1:9" s="28" customFormat="1" ht="22.5">
      <c r="A64" s="16">
        <v>55</v>
      </c>
      <c r="B64" s="17" t="s">
        <v>2258</v>
      </c>
      <c r="C64" s="17" t="s">
        <v>367</v>
      </c>
      <c r="D64" s="17" t="s">
        <v>368</v>
      </c>
      <c r="E64" s="17" t="s">
        <v>91</v>
      </c>
      <c r="F64" s="42">
        <v>350</v>
      </c>
      <c r="G64" s="51"/>
      <c r="H64" s="52">
        <f t="shared" si="0"/>
        <v>0</v>
      </c>
      <c r="I64" s="88"/>
    </row>
    <row r="65" spans="1:9" s="28" customFormat="1" ht="45">
      <c r="A65" s="156">
        <v>56</v>
      </c>
      <c r="B65" s="157" t="s">
        <v>2258</v>
      </c>
      <c r="C65" s="157" t="s">
        <v>1033</v>
      </c>
      <c r="D65" s="157" t="s">
        <v>1034</v>
      </c>
      <c r="E65" s="157" t="s">
        <v>91</v>
      </c>
      <c r="F65" s="158">
        <v>700</v>
      </c>
      <c r="G65" s="122"/>
      <c r="H65" s="123">
        <f t="shared" si="0"/>
        <v>0</v>
      </c>
      <c r="I65" s="124"/>
    </row>
    <row r="66" spans="1:9" s="28" customFormat="1" ht="22.5">
      <c r="A66" s="165">
        <v>57</v>
      </c>
      <c r="B66" s="166" t="s">
        <v>270</v>
      </c>
      <c r="C66" s="166" t="s">
        <v>1035</v>
      </c>
      <c r="D66" s="166" t="s">
        <v>1036</v>
      </c>
      <c r="E66" s="166" t="s">
        <v>74</v>
      </c>
      <c r="F66" s="167">
        <v>39.2</v>
      </c>
      <c r="G66" s="122"/>
      <c r="H66" s="123">
        <f t="shared" si="0"/>
        <v>0</v>
      </c>
      <c r="I66" s="129"/>
    </row>
    <row r="67" spans="1:9" s="28" customFormat="1" ht="11.25">
      <c r="A67" s="16">
        <v>58</v>
      </c>
      <c r="B67" s="17" t="s">
        <v>2258</v>
      </c>
      <c r="C67" s="17" t="s">
        <v>1037</v>
      </c>
      <c r="D67" s="17" t="s">
        <v>1038</v>
      </c>
      <c r="E67" s="17" t="s">
        <v>91</v>
      </c>
      <c r="F67" s="42">
        <v>350</v>
      </c>
      <c r="G67" s="51"/>
      <c r="H67" s="52">
        <f t="shared" si="0"/>
        <v>0</v>
      </c>
      <c r="I67" s="88"/>
    </row>
    <row r="68" spans="1:9" s="28" customFormat="1" ht="22.5">
      <c r="A68" s="18">
        <v>59</v>
      </c>
      <c r="B68" s="19" t="s">
        <v>270</v>
      </c>
      <c r="C68" s="19" t="s">
        <v>1039</v>
      </c>
      <c r="D68" s="19" t="s">
        <v>1040</v>
      </c>
      <c r="E68" s="19" t="s">
        <v>91</v>
      </c>
      <c r="F68" s="43">
        <v>350</v>
      </c>
      <c r="G68" s="51"/>
      <c r="H68" s="52">
        <f t="shared" si="0"/>
        <v>0</v>
      </c>
      <c r="I68" s="90"/>
    </row>
    <row r="69" spans="1:9" s="28" customFormat="1" ht="22.5">
      <c r="A69" s="16">
        <v>60</v>
      </c>
      <c r="B69" s="17" t="s">
        <v>2258</v>
      </c>
      <c r="C69" s="17" t="s">
        <v>220</v>
      </c>
      <c r="D69" s="17" t="s">
        <v>1041</v>
      </c>
      <c r="E69" s="17" t="s">
        <v>91</v>
      </c>
      <c r="F69" s="42">
        <v>350</v>
      </c>
      <c r="G69" s="51"/>
      <c r="H69" s="52">
        <f t="shared" si="0"/>
        <v>0</v>
      </c>
      <c r="I69" s="88"/>
    </row>
    <row r="70" spans="1:9" s="28" customFormat="1" ht="11.25">
      <c r="A70" s="18">
        <v>61</v>
      </c>
      <c r="B70" s="19" t="s">
        <v>270</v>
      </c>
      <c r="C70" s="19" t="s">
        <v>551</v>
      </c>
      <c r="D70" s="19" t="s">
        <v>1042</v>
      </c>
      <c r="E70" s="19" t="s">
        <v>91</v>
      </c>
      <c r="F70" s="43">
        <v>350</v>
      </c>
      <c r="G70" s="51"/>
      <c r="H70" s="52">
        <f t="shared" si="0"/>
        <v>0</v>
      </c>
      <c r="I70" s="90"/>
    </row>
    <row r="71" spans="1:9" s="28" customFormat="1" ht="22.5">
      <c r="A71" s="18">
        <v>62</v>
      </c>
      <c r="B71" s="19" t="s">
        <v>270</v>
      </c>
      <c r="C71" s="19" t="s">
        <v>1043</v>
      </c>
      <c r="D71" s="19" t="s">
        <v>1044</v>
      </c>
      <c r="E71" s="19" t="s">
        <v>71</v>
      </c>
      <c r="F71" s="43">
        <v>2</v>
      </c>
      <c r="G71" s="51"/>
      <c r="H71" s="52">
        <f t="shared" si="0"/>
        <v>0</v>
      </c>
      <c r="I71" s="90"/>
    </row>
    <row r="72" spans="1:9" s="28" customFormat="1" ht="33.75">
      <c r="A72" s="16">
        <v>63</v>
      </c>
      <c r="B72" s="17" t="s">
        <v>2258</v>
      </c>
      <c r="C72" s="17" t="s">
        <v>403</v>
      </c>
      <c r="D72" s="17" t="s">
        <v>404</v>
      </c>
      <c r="E72" s="17" t="s">
        <v>91</v>
      </c>
      <c r="F72" s="42">
        <v>350</v>
      </c>
      <c r="G72" s="51"/>
      <c r="H72" s="52">
        <f t="shared" si="0"/>
        <v>0</v>
      </c>
      <c r="I72" s="88"/>
    </row>
    <row r="73" spans="1:9" s="28" customFormat="1" ht="33.75">
      <c r="A73" s="16">
        <v>64</v>
      </c>
      <c r="B73" s="17" t="s">
        <v>2258</v>
      </c>
      <c r="C73" s="17" t="s">
        <v>226</v>
      </c>
      <c r="D73" s="17" t="s">
        <v>1045</v>
      </c>
      <c r="E73" s="17" t="s">
        <v>170</v>
      </c>
      <c r="F73" s="42">
        <v>175</v>
      </c>
      <c r="G73" s="51"/>
      <c r="H73" s="52">
        <f>ROUND(F73*G73,2)</f>
        <v>0</v>
      </c>
      <c r="I73" s="88"/>
    </row>
    <row r="74" spans="1:9" s="28" customFormat="1" ht="12.75">
      <c r="A74" s="20"/>
      <c r="B74" s="21"/>
      <c r="C74" s="22"/>
      <c r="D74" s="23" t="s">
        <v>231</v>
      </c>
      <c r="E74" s="21"/>
      <c r="F74" s="44"/>
      <c r="G74" s="55"/>
      <c r="H74" s="38">
        <f>SUM(H8:H73)</f>
        <v>0</v>
      </c>
      <c r="I7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H53 H48:I48 G8:G73">
      <formula1>ROUND(H53:H118,2)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5" topLeftCell="A73" activePane="bottomLeft" state="frozen"/>
      <selection pane="topLeft" activeCell="L16" sqref="L16"/>
      <selection pane="bottomLeft" activeCell="K94" sqref="K9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2345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1134</v>
      </c>
      <c r="D8" s="17" t="s">
        <v>1135</v>
      </c>
      <c r="E8" s="17" t="s">
        <v>170</v>
      </c>
      <c r="F8" s="42">
        <v>120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1136</v>
      </c>
      <c r="D9" s="17" t="s">
        <v>1137</v>
      </c>
      <c r="E9" s="17" t="s">
        <v>71</v>
      </c>
      <c r="F9" s="42">
        <v>39.3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1138</v>
      </c>
      <c r="D10" s="17" t="s">
        <v>1139</v>
      </c>
      <c r="E10" s="17" t="s">
        <v>212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1140</v>
      </c>
      <c r="D11" s="17" t="s">
        <v>1141</v>
      </c>
      <c r="E11" s="17" t="s">
        <v>1142</v>
      </c>
      <c r="F11" s="42">
        <v>2.083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1143</v>
      </c>
      <c r="D12" s="17" t="s">
        <v>1144</v>
      </c>
      <c r="E12" s="17" t="s">
        <v>71</v>
      </c>
      <c r="F12" s="42">
        <v>195.3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256.9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3609.9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254.03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308.6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198.9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145</v>
      </c>
      <c r="G18" s="51"/>
      <c r="H18" s="52">
        <f t="shared" si="0"/>
        <v>0</v>
      </c>
      <c r="I18" s="90"/>
    </row>
    <row r="19" spans="1:9" s="28" customFormat="1" ht="22.5">
      <c r="A19" s="16">
        <v>12</v>
      </c>
      <c r="B19" s="17" t="s">
        <v>2258</v>
      </c>
      <c r="C19" s="17" t="s">
        <v>1149</v>
      </c>
      <c r="D19" s="17" t="s">
        <v>1150</v>
      </c>
      <c r="E19" s="17" t="s">
        <v>170</v>
      </c>
      <c r="F19" s="42">
        <v>190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1151</v>
      </c>
      <c r="D20" s="19" t="s">
        <v>1152</v>
      </c>
      <c r="E20" s="19" t="s">
        <v>74</v>
      </c>
      <c r="F20" s="43">
        <v>34.2</v>
      </c>
      <c r="G20" s="51"/>
      <c r="H20" s="52">
        <f t="shared" si="0"/>
        <v>0</v>
      </c>
      <c r="I20" s="90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190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5.871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4.9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14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1159</v>
      </c>
      <c r="D26" s="17" t="s">
        <v>1160</v>
      </c>
      <c r="E26" s="17" t="s">
        <v>91</v>
      </c>
      <c r="F26" s="42">
        <v>3.5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1161</v>
      </c>
      <c r="D27" s="19" t="s">
        <v>1162</v>
      </c>
      <c r="E27" s="19" t="s">
        <v>91</v>
      </c>
      <c r="F27" s="43">
        <v>3.553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116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1163</v>
      </c>
      <c r="D29" s="17" t="s">
        <v>1164</v>
      </c>
      <c r="E29" s="17" t="s">
        <v>71</v>
      </c>
      <c r="F29" s="42">
        <v>32.5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1165</v>
      </c>
      <c r="D30" s="17" t="s">
        <v>1166</v>
      </c>
      <c r="E30" s="17" t="s">
        <v>170</v>
      </c>
      <c r="F30" s="42">
        <v>2.5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1167</v>
      </c>
      <c r="D31" s="17" t="s">
        <v>1168</v>
      </c>
      <c r="E31" s="17" t="s">
        <v>170</v>
      </c>
      <c r="F31" s="42">
        <v>2.5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1169</v>
      </c>
      <c r="D32" s="17" t="s">
        <v>1170</v>
      </c>
      <c r="E32" s="17" t="s">
        <v>74</v>
      </c>
      <c r="F32" s="42">
        <v>1.84</v>
      </c>
      <c r="G32" s="51"/>
      <c r="H32" s="52">
        <f t="shared" si="0"/>
        <v>0</v>
      </c>
      <c r="I32" s="88"/>
    </row>
    <row r="33" spans="1:9" s="28" customFormat="1" ht="45">
      <c r="A33" s="16">
        <v>25</v>
      </c>
      <c r="B33" s="17" t="s">
        <v>2258</v>
      </c>
      <c r="C33" s="17" t="s">
        <v>1171</v>
      </c>
      <c r="D33" s="17" t="s">
        <v>1172</v>
      </c>
      <c r="E33" s="17" t="s">
        <v>1173</v>
      </c>
      <c r="F33" s="42">
        <v>11800</v>
      </c>
      <c r="G33" s="51"/>
      <c r="H33" s="52">
        <f t="shared" si="0"/>
        <v>0</v>
      </c>
      <c r="I33" s="88"/>
    </row>
    <row r="34" spans="1:9" s="28" customFormat="1" ht="22.5">
      <c r="A34" s="18">
        <v>26</v>
      </c>
      <c r="B34" s="19" t="s">
        <v>270</v>
      </c>
      <c r="C34" s="19" t="s">
        <v>1174</v>
      </c>
      <c r="D34" s="19" t="s">
        <v>1175</v>
      </c>
      <c r="E34" s="19" t="s">
        <v>74</v>
      </c>
      <c r="F34" s="43">
        <v>0.186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110.2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274.4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274.4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6.764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1184</v>
      </c>
      <c r="D39" s="17" t="s">
        <v>1185</v>
      </c>
      <c r="E39" s="17" t="s">
        <v>71</v>
      </c>
      <c r="F39" s="42">
        <v>2.2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330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9.2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34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34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0.639</v>
      </c>
      <c r="G45" s="51"/>
      <c r="H45" s="52">
        <f t="shared" si="0"/>
        <v>0</v>
      </c>
      <c r="I45" s="88"/>
    </row>
    <row r="46" spans="1:9" s="28" customFormat="1" ht="45">
      <c r="A46" s="16">
        <v>37</v>
      </c>
      <c r="B46" s="17" t="s">
        <v>2258</v>
      </c>
      <c r="C46" s="17" t="s">
        <v>1197</v>
      </c>
      <c r="D46" s="17" t="s">
        <v>1198</v>
      </c>
      <c r="E46" s="17" t="s">
        <v>71</v>
      </c>
      <c r="F46" s="42">
        <v>39.3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20.5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247.505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33.75">
      <c r="A50" s="16">
        <v>40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55.3</v>
      </c>
      <c r="G50" s="51"/>
      <c r="H50" s="52">
        <f t="shared" si="0"/>
        <v>0</v>
      </c>
      <c r="I50" s="88"/>
    </row>
    <row r="51" spans="1:9" s="28" customFormat="1" ht="33.75">
      <c r="A51" s="18">
        <v>41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55.3</v>
      </c>
      <c r="G51" s="51"/>
      <c r="H51" s="52">
        <f t="shared" si="0"/>
        <v>0</v>
      </c>
      <c r="I51" s="90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61.12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62</v>
      </c>
      <c r="D53" s="15" t="s">
        <v>685</v>
      </c>
      <c r="E53" s="12"/>
      <c r="F53" s="41"/>
      <c r="G53" s="53"/>
      <c r="H53" s="53"/>
      <c r="I53" s="92"/>
    </row>
    <row r="54" spans="1:9" s="28" customFormat="1" ht="11.25">
      <c r="A54" s="16">
        <v>43</v>
      </c>
      <c r="B54" s="17" t="s">
        <v>2258</v>
      </c>
      <c r="C54" s="17" t="s">
        <v>1209</v>
      </c>
      <c r="D54" s="17" t="s">
        <v>1210</v>
      </c>
      <c r="E54" s="17" t="s">
        <v>170</v>
      </c>
      <c r="F54" s="42">
        <v>508</v>
      </c>
      <c r="G54" s="51"/>
      <c r="H54" s="52">
        <f t="shared" si="0"/>
        <v>0</v>
      </c>
      <c r="I54" s="88"/>
    </row>
    <row r="55" spans="1:9" s="28" customFormat="1" ht="22.5">
      <c r="A55" s="16">
        <v>44</v>
      </c>
      <c r="B55" s="17" t="s">
        <v>2258</v>
      </c>
      <c r="C55" s="17" t="s">
        <v>846</v>
      </c>
      <c r="D55" s="17" t="s">
        <v>847</v>
      </c>
      <c r="E55" s="17" t="s">
        <v>170</v>
      </c>
      <c r="F55" s="42">
        <v>73.5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64</v>
      </c>
      <c r="D56" s="15" t="s">
        <v>514</v>
      </c>
      <c r="E56" s="12"/>
      <c r="F56" s="41"/>
      <c r="G56" s="53"/>
      <c r="H56" s="53"/>
      <c r="I56" s="94"/>
    </row>
    <row r="57" spans="1:9" s="28" customFormat="1" ht="22.5">
      <c r="A57" s="16">
        <v>45</v>
      </c>
      <c r="B57" s="17" t="s">
        <v>2258</v>
      </c>
      <c r="C57" s="17" t="s">
        <v>1211</v>
      </c>
      <c r="D57" s="17" t="s">
        <v>1212</v>
      </c>
      <c r="E57" s="17" t="s">
        <v>91</v>
      </c>
      <c r="F57" s="42">
        <v>60</v>
      </c>
      <c r="G57" s="51"/>
      <c r="H57" s="52">
        <f t="shared" si="0"/>
        <v>0</v>
      </c>
      <c r="I57" s="88"/>
    </row>
    <row r="58" spans="1:9" s="28" customFormat="1" ht="33.75">
      <c r="A58" s="18">
        <v>46</v>
      </c>
      <c r="B58" s="19" t="s">
        <v>270</v>
      </c>
      <c r="C58" s="19" t="s">
        <v>2347</v>
      </c>
      <c r="D58" s="19" t="s">
        <v>2348</v>
      </c>
      <c r="E58" s="19" t="s">
        <v>84</v>
      </c>
      <c r="F58" s="43">
        <v>10</v>
      </c>
      <c r="G58" s="51"/>
      <c r="H58" s="52">
        <f t="shared" si="0"/>
        <v>0</v>
      </c>
      <c r="I58" s="90"/>
    </row>
    <row r="59" spans="1:9" s="28" customFormat="1" ht="33.75">
      <c r="A59" s="16">
        <v>47</v>
      </c>
      <c r="B59" s="17" t="s">
        <v>2258</v>
      </c>
      <c r="C59" s="17" t="s">
        <v>1213</v>
      </c>
      <c r="D59" s="17" t="s">
        <v>1214</v>
      </c>
      <c r="E59" s="17" t="s">
        <v>71</v>
      </c>
      <c r="F59" s="42">
        <v>40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67</v>
      </c>
      <c r="D60" s="15" t="s">
        <v>68</v>
      </c>
      <c r="E60" s="12"/>
      <c r="F60" s="41"/>
      <c r="G60" s="53"/>
      <c r="H60" s="53"/>
      <c r="I60" s="92"/>
    </row>
    <row r="61" spans="1:9" s="28" customFormat="1" ht="22.5">
      <c r="A61" s="16">
        <v>48</v>
      </c>
      <c r="B61" s="17" t="s">
        <v>2258</v>
      </c>
      <c r="C61" s="17" t="s">
        <v>1215</v>
      </c>
      <c r="D61" s="17" t="s">
        <v>1216</v>
      </c>
      <c r="E61" s="17" t="s">
        <v>84</v>
      </c>
      <c r="F61" s="42">
        <v>1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1217</v>
      </c>
      <c r="D62" s="17" t="s">
        <v>1218</v>
      </c>
      <c r="E62" s="17" t="s">
        <v>84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1219</v>
      </c>
      <c r="D63" s="17" t="s">
        <v>1220</v>
      </c>
      <c r="E63" s="17" t="s">
        <v>84</v>
      </c>
      <c r="F63" s="42">
        <v>32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1221</v>
      </c>
      <c r="D64" s="17" t="s">
        <v>1222</v>
      </c>
      <c r="E64" s="17" t="s">
        <v>170</v>
      </c>
      <c r="F64" s="42">
        <v>9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1223</v>
      </c>
      <c r="D65" s="17" t="s">
        <v>1224</v>
      </c>
      <c r="E65" s="17" t="s">
        <v>91</v>
      </c>
      <c r="F65" s="42">
        <v>28</v>
      </c>
      <c r="G65" s="51"/>
      <c r="H65" s="52">
        <f t="shared" si="0"/>
        <v>0</v>
      </c>
      <c r="I65" s="88"/>
    </row>
    <row r="66" spans="1:9" s="28" customFormat="1" ht="22.5">
      <c r="A66" s="16">
        <v>53</v>
      </c>
      <c r="B66" s="17" t="s">
        <v>2258</v>
      </c>
      <c r="C66" s="17" t="s">
        <v>1225</v>
      </c>
      <c r="D66" s="17" t="s">
        <v>1226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1227</v>
      </c>
      <c r="D67" s="17" t="s">
        <v>1228</v>
      </c>
      <c r="E67" s="17" t="s">
        <v>170</v>
      </c>
      <c r="F67" s="42">
        <v>8.5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1229</v>
      </c>
      <c r="D68" s="17" t="s">
        <v>1230</v>
      </c>
      <c r="E68" s="17" t="s">
        <v>91</v>
      </c>
      <c r="F68" s="42">
        <v>50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2349</v>
      </c>
      <c r="D69" s="19" t="s">
        <v>2350</v>
      </c>
      <c r="E69" s="19" t="s">
        <v>84</v>
      </c>
      <c r="F69" s="43">
        <v>202</v>
      </c>
      <c r="G69" s="51"/>
      <c r="H69" s="52">
        <f t="shared" si="0"/>
        <v>0</v>
      </c>
      <c r="I69" s="90"/>
    </row>
    <row r="70" spans="1:9" s="28" customFormat="1" ht="33.75">
      <c r="A70" s="16">
        <v>57</v>
      </c>
      <c r="B70" s="17" t="s">
        <v>2258</v>
      </c>
      <c r="C70" s="17" t="s">
        <v>1231</v>
      </c>
      <c r="D70" s="17" t="s">
        <v>1232</v>
      </c>
      <c r="E70" s="17" t="s">
        <v>170</v>
      </c>
      <c r="F70" s="42">
        <v>490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2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1235</v>
      </c>
      <c r="D72" s="17" t="s">
        <v>1236</v>
      </c>
      <c r="E72" s="17" t="s">
        <v>71</v>
      </c>
      <c r="F72" s="42">
        <v>39.3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1237</v>
      </c>
      <c r="D73" s="17" t="s">
        <v>1238</v>
      </c>
      <c r="E73" s="17" t="s">
        <v>91</v>
      </c>
      <c r="F73" s="42">
        <v>19.015</v>
      </c>
      <c r="G73" s="51"/>
      <c r="H73" s="52">
        <f aca="true" t="shared" si="1" ref="H73:H86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1239</v>
      </c>
      <c r="D74" s="17" t="s">
        <v>1240</v>
      </c>
      <c r="E74" s="17" t="s">
        <v>91</v>
      </c>
      <c r="F74" s="42">
        <v>4.71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105">
        <v>174.802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105">
        <v>5069.258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105">
        <v>174.802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65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1034.362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22.5">
      <c r="A82" s="16">
        <v>66</v>
      </c>
      <c r="B82" s="17" t="s">
        <v>2258</v>
      </c>
      <c r="C82" s="17" t="s">
        <v>736</v>
      </c>
      <c r="D82" s="17" t="s">
        <v>737</v>
      </c>
      <c r="E82" s="17" t="s">
        <v>170</v>
      </c>
      <c r="F82" s="42">
        <v>115</v>
      </c>
      <c r="G82" s="51"/>
      <c r="H82" s="52">
        <f t="shared" si="1"/>
        <v>0</v>
      </c>
      <c r="I82" s="88"/>
    </row>
    <row r="83" spans="1:9" s="28" customFormat="1" ht="11.25">
      <c r="A83" s="18">
        <v>67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0.04</v>
      </c>
      <c r="G83" s="51"/>
      <c r="H83" s="52">
        <f t="shared" si="1"/>
        <v>0</v>
      </c>
      <c r="I83" s="90"/>
    </row>
    <row r="84" spans="1:9" s="28" customFormat="1" ht="22.5">
      <c r="A84" s="16">
        <v>68</v>
      </c>
      <c r="B84" s="17" t="s">
        <v>2258</v>
      </c>
      <c r="C84" s="17" t="s">
        <v>1247</v>
      </c>
      <c r="D84" s="17" t="s">
        <v>1248</v>
      </c>
      <c r="E84" s="17" t="s">
        <v>170</v>
      </c>
      <c r="F84" s="42">
        <v>230</v>
      </c>
      <c r="G84" s="51"/>
      <c r="H84" s="52">
        <f t="shared" si="1"/>
        <v>0</v>
      </c>
      <c r="I84" s="88"/>
    </row>
    <row r="85" spans="1:9" s="28" customFormat="1" ht="11.25">
      <c r="A85" s="18">
        <v>69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0.196</v>
      </c>
      <c r="G85" s="51"/>
      <c r="H85" s="52">
        <f t="shared" si="1"/>
        <v>0</v>
      </c>
      <c r="I85" s="90"/>
    </row>
    <row r="86" spans="1:9" s="28" customFormat="1" ht="22.5">
      <c r="A86" s="16">
        <v>70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0.236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SUM(H8:H86)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2:G86 G9:G79">
      <formula1>ROUND(G82:G159,2)</formula1>
    </dataValidation>
    <dataValidation type="decimal" operator="equal" allowBlank="1" showInputMessage="1" showErrorMessage="1" error="Neplatný počet desatinných miest" sqref="G8 G80:H80">
      <formula1>ROUND(G8:G86,2)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1"/>
  <sheetViews>
    <sheetView showGridLines="0" view="pageBreakPreview" zoomScaleNormal="85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M88" sqref="M8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1251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130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2200</v>
      </c>
      <c r="G8" s="51"/>
      <c r="H8" s="52">
        <f aca="true" t="shared" si="0" ref="H8:H66">ROUND(F8*G8,2)</f>
        <v>0</v>
      </c>
      <c r="I8" s="88"/>
    </row>
    <row r="9" spans="1:9" s="28" customFormat="1" ht="22.5">
      <c r="A9" s="16">
        <v>3</v>
      </c>
      <c r="B9" s="17" t="s">
        <v>2258</v>
      </c>
      <c r="C9" s="17" t="s">
        <v>1254</v>
      </c>
      <c r="D9" s="17" t="s">
        <v>1255</v>
      </c>
      <c r="E9" s="17" t="s">
        <v>170</v>
      </c>
      <c r="F9" s="42">
        <v>116</v>
      </c>
      <c r="G9" s="51"/>
      <c r="H9" s="52">
        <f t="shared" si="0"/>
        <v>0</v>
      </c>
      <c r="I9" s="88"/>
    </row>
    <row r="10" spans="1:9" s="28" customFormat="1" ht="33.75">
      <c r="A10" s="16">
        <v>4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2330</v>
      </c>
      <c r="G10" s="51"/>
      <c r="H10" s="52">
        <f t="shared" si="0"/>
        <v>0</v>
      </c>
      <c r="I10" s="88"/>
    </row>
    <row r="11" spans="1:9" s="28" customFormat="1" ht="45">
      <c r="A11" s="16">
        <v>5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62910</v>
      </c>
      <c r="G11" s="51"/>
      <c r="H11" s="52">
        <f t="shared" si="0"/>
        <v>0</v>
      </c>
      <c r="I11" s="88"/>
    </row>
    <row r="12" spans="1:9" s="28" customFormat="1" ht="22.5">
      <c r="A12" s="16">
        <v>6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4180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1260</v>
      </c>
      <c r="D13" s="17" t="s">
        <v>1261</v>
      </c>
      <c r="E13" s="17" t="s">
        <v>71</v>
      </c>
      <c r="F13" s="42">
        <v>2003.35</v>
      </c>
      <c r="G13" s="51"/>
      <c r="H13" s="52">
        <f t="shared" si="0"/>
        <v>0</v>
      </c>
      <c r="I13" s="88"/>
    </row>
    <row r="14" spans="1:9" s="28" customFormat="1" ht="11.25">
      <c r="A14" s="18">
        <v>8</v>
      </c>
      <c r="B14" s="19" t="s">
        <v>270</v>
      </c>
      <c r="C14" s="19" t="s">
        <v>1262</v>
      </c>
      <c r="D14" s="19" t="s">
        <v>1263</v>
      </c>
      <c r="E14" s="19" t="s">
        <v>74</v>
      </c>
      <c r="F14" s="43">
        <v>3900</v>
      </c>
      <c r="G14" s="51"/>
      <c r="H14" s="52">
        <f t="shared" si="0"/>
        <v>0</v>
      </c>
      <c r="I14" s="90"/>
    </row>
    <row r="15" spans="1:9" s="28" customFormat="1" ht="11.25">
      <c r="A15" s="18">
        <v>9</v>
      </c>
      <c r="B15" s="19" t="s">
        <v>270</v>
      </c>
      <c r="C15" s="19" t="s">
        <v>1264</v>
      </c>
      <c r="D15" s="19" t="s">
        <v>1265</v>
      </c>
      <c r="E15" s="19" t="s">
        <v>74</v>
      </c>
      <c r="F15" s="43">
        <v>6.533</v>
      </c>
      <c r="G15" s="51"/>
      <c r="H15" s="52">
        <f t="shared" si="0"/>
        <v>0</v>
      </c>
      <c r="I15" s="90"/>
    </row>
    <row r="16" spans="1:9" s="28" customFormat="1" ht="12.75">
      <c r="A16" s="10"/>
      <c r="B16" s="8"/>
      <c r="C16" s="8"/>
      <c r="D16" s="8"/>
      <c r="E16" s="8"/>
      <c r="F16" s="46"/>
      <c r="G16" s="53"/>
      <c r="H16" s="53"/>
      <c r="I16" s="92"/>
    </row>
    <row r="17" spans="1:9" s="28" customFormat="1" ht="15">
      <c r="A17" s="11"/>
      <c r="B17" s="12"/>
      <c r="C17" s="13" t="s">
        <v>58</v>
      </c>
      <c r="D17" s="14" t="s">
        <v>235</v>
      </c>
      <c r="E17" s="12"/>
      <c r="F17" s="41"/>
      <c r="I17" s="86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3.69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1159</v>
      </c>
      <c r="D19" s="17" t="s">
        <v>1160</v>
      </c>
      <c r="E19" s="17" t="s">
        <v>91</v>
      </c>
      <c r="F19" s="42">
        <v>5</v>
      </c>
      <c r="G19" s="51"/>
      <c r="H19" s="52">
        <f t="shared" si="0"/>
        <v>0</v>
      </c>
      <c r="I19" s="88"/>
    </row>
    <row r="20" spans="1:9" s="28" customFormat="1" ht="33.75">
      <c r="A20" s="18">
        <v>12</v>
      </c>
      <c r="B20" s="19" t="s">
        <v>270</v>
      </c>
      <c r="C20" s="19" t="s">
        <v>1266</v>
      </c>
      <c r="D20" s="19" t="s">
        <v>1267</v>
      </c>
      <c r="E20" s="19" t="s">
        <v>84</v>
      </c>
      <c r="F20" s="43">
        <v>5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1268</v>
      </c>
      <c r="D21" s="17" t="s">
        <v>1269</v>
      </c>
      <c r="E21" s="17" t="s">
        <v>84</v>
      </c>
      <c r="F21" s="42">
        <v>2</v>
      </c>
      <c r="G21" s="51"/>
      <c r="H21" s="52">
        <f t="shared" si="0"/>
        <v>0</v>
      </c>
      <c r="I21" s="88"/>
    </row>
    <row r="22" spans="1:9" s="28" customFormat="1" ht="11.25">
      <c r="A22" s="18">
        <v>14</v>
      </c>
      <c r="B22" s="19" t="s">
        <v>270</v>
      </c>
      <c r="C22" s="19" t="s">
        <v>1270</v>
      </c>
      <c r="D22" s="19" t="s">
        <v>1271</v>
      </c>
      <c r="E22" s="19" t="s">
        <v>84</v>
      </c>
      <c r="F22" s="43">
        <v>2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1272</v>
      </c>
      <c r="D23" s="17" t="s">
        <v>1273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16</v>
      </c>
      <c r="B24" s="17" t="s">
        <v>2258</v>
      </c>
      <c r="C24" s="17" t="s">
        <v>1274</v>
      </c>
      <c r="D24" s="17" t="s">
        <v>1275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1276</v>
      </c>
      <c r="D25" s="19" t="s">
        <v>1277</v>
      </c>
      <c r="E25" s="19" t="s">
        <v>91</v>
      </c>
      <c r="F25" s="43">
        <v>192</v>
      </c>
      <c r="G25" s="51"/>
      <c r="H25" s="52">
        <f t="shared" si="0"/>
        <v>0</v>
      </c>
      <c r="I25" s="90"/>
    </row>
    <row r="26" spans="1:9" s="28" customFormat="1" ht="22.5">
      <c r="A26" s="16">
        <v>18</v>
      </c>
      <c r="B26" s="17" t="s">
        <v>2258</v>
      </c>
      <c r="C26" s="17" t="s">
        <v>1278</v>
      </c>
      <c r="D26" s="17" t="s">
        <v>1279</v>
      </c>
      <c r="E26" s="17" t="s">
        <v>91</v>
      </c>
      <c r="F26" s="42">
        <v>192</v>
      </c>
      <c r="G26" s="51"/>
      <c r="H26" s="52">
        <f t="shared" si="0"/>
        <v>0</v>
      </c>
      <c r="I26" s="88"/>
    </row>
    <row r="27" spans="1:9" s="28" customFormat="1" ht="33.75">
      <c r="A27" s="16">
        <v>19</v>
      </c>
      <c r="B27" s="17" t="s">
        <v>2258</v>
      </c>
      <c r="C27" s="17" t="s">
        <v>486</v>
      </c>
      <c r="D27" s="17" t="s">
        <v>487</v>
      </c>
      <c r="E27" s="17" t="s">
        <v>170</v>
      </c>
      <c r="F27" s="42">
        <v>154.8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488</v>
      </c>
      <c r="D28" s="17" t="s">
        <v>489</v>
      </c>
      <c r="E28" s="17" t="s">
        <v>170</v>
      </c>
      <c r="F28" s="42">
        <v>154.8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490</v>
      </c>
      <c r="D29" s="19" t="s">
        <v>491</v>
      </c>
      <c r="E29" s="19" t="s">
        <v>74</v>
      </c>
      <c r="F29" s="106">
        <v>11.997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492</v>
      </c>
      <c r="D30" s="17" t="s">
        <v>493</v>
      </c>
      <c r="E30" s="17" t="s">
        <v>170</v>
      </c>
      <c r="F30" s="42">
        <v>154.8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45">
      <c r="A32" s="16">
        <v>24</v>
      </c>
      <c r="B32" s="17" t="s">
        <v>2258</v>
      </c>
      <c r="C32" s="17" t="s">
        <v>1280</v>
      </c>
      <c r="D32" s="17" t="s">
        <v>1281</v>
      </c>
      <c r="E32" s="17" t="s">
        <v>1173</v>
      </c>
      <c r="F32" s="42">
        <v>5750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1282</v>
      </c>
      <c r="D33" s="17" t="s">
        <v>1283</v>
      </c>
      <c r="E33" s="17" t="s">
        <v>71</v>
      </c>
      <c r="F33" s="42">
        <v>1.2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1176</v>
      </c>
      <c r="D34" s="17" t="s">
        <v>1177</v>
      </c>
      <c r="E34" s="17" t="s">
        <v>71</v>
      </c>
      <c r="F34" s="42">
        <v>8.5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1178</v>
      </c>
      <c r="D35" s="17" t="s">
        <v>1179</v>
      </c>
      <c r="E35" s="17" t="s">
        <v>170</v>
      </c>
      <c r="F35" s="42">
        <v>12.84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1180</v>
      </c>
      <c r="D36" s="17" t="s">
        <v>1181</v>
      </c>
      <c r="E36" s="17" t="s">
        <v>170</v>
      </c>
      <c r="F36" s="42">
        <v>12.84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1182</v>
      </c>
      <c r="D37" s="17" t="s">
        <v>1183</v>
      </c>
      <c r="E37" s="17" t="s">
        <v>74</v>
      </c>
      <c r="F37" s="42">
        <v>0.585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4.8</v>
      </c>
      <c r="G38" s="51"/>
      <c r="H38" s="52">
        <f t="shared" si="0"/>
        <v>0</v>
      </c>
      <c r="I38" s="88"/>
    </row>
    <row r="39" spans="1:9" s="28" customFormat="1" ht="11.25">
      <c r="A39" s="18">
        <v>31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0.01</v>
      </c>
      <c r="G39" s="51"/>
      <c r="H39" s="52">
        <f t="shared" si="0"/>
        <v>0</v>
      </c>
      <c r="I39" s="90"/>
    </row>
    <row r="40" spans="1:9" s="28" customFormat="1" ht="33.75">
      <c r="A40" s="16">
        <v>32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4.8</v>
      </c>
      <c r="G40" s="51"/>
      <c r="H40" s="52">
        <f t="shared" si="0"/>
        <v>0</v>
      </c>
      <c r="I40" s="88"/>
    </row>
    <row r="41" spans="1:9" s="28" customFormat="1" ht="22.5">
      <c r="A41" s="16">
        <v>33</v>
      </c>
      <c r="B41" s="17" t="s">
        <v>2258</v>
      </c>
      <c r="C41" s="17" t="s">
        <v>1290</v>
      </c>
      <c r="D41" s="17" t="s">
        <v>1291</v>
      </c>
      <c r="E41" s="17" t="s">
        <v>170</v>
      </c>
      <c r="F41" s="42">
        <v>35</v>
      </c>
      <c r="G41" s="51"/>
      <c r="H41" s="52">
        <f t="shared" si="0"/>
        <v>0</v>
      </c>
      <c r="I41" s="88"/>
    </row>
    <row r="42" spans="1:9" s="28" customFormat="1" ht="22.5">
      <c r="A42" s="16">
        <v>34</v>
      </c>
      <c r="B42" s="17" t="s">
        <v>2258</v>
      </c>
      <c r="C42" s="17" t="s">
        <v>1292</v>
      </c>
      <c r="D42" s="17" t="s">
        <v>1293</v>
      </c>
      <c r="E42" s="17" t="s">
        <v>170</v>
      </c>
      <c r="F42" s="42">
        <v>35</v>
      </c>
      <c r="G42" s="51"/>
      <c r="H42" s="52">
        <f t="shared" si="0"/>
        <v>0</v>
      </c>
      <c r="I42" s="88"/>
    </row>
    <row r="43" spans="1:9" s="28" customFormat="1" ht="22.5">
      <c r="A43" s="16">
        <v>35</v>
      </c>
      <c r="B43" s="17" t="s">
        <v>2258</v>
      </c>
      <c r="C43" s="17" t="s">
        <v>1294</v>
      </c>
      <c r="D43" s="17" t="s">
        <v>1295</v>
      </c>
      <c r="E43" s="17" t="s">
        <v>170</v>
      </c>
      <c r="F43" s="42">
        <v>35</v>
      </c>
      <c r="G43" s="51"/>
      <c r="H43" s="52">
        <f t="shared" si="0"/>
        <v>0</v>
      </c>
      <c r="I43" s="88"/>
    </row>
    <row r="44" spans="1:9" s="28" customFormat="1" ht="26.25">
      <c r="A44" s="11"/>
      <c r="B44" s="12"/>
      <c r="C44" s="13" t="s">
        <v>1296</v>
      </c>
      <c r="D44" s="14" t="s">
        <v>1297</v>
      </c>
      <c r="E44" s="12"/>
      <c r="F44" s="41"/>
      <c r="I44" s="86"/>
    </row>
    <row r="45" spans="1:9" s="28" customFormat="1" ht="33.75">
      <c r="A45" s="16">
        <v>36</v>
      </c>
      <c r="B45" s="17" t="s">
        <v>2258</v>
      </c>
      <c r="C45" s="17" t="s">
        <v>1298</v>
      </c>
      <c r="D45" s="17" t="s">
        <v>1299</v>
      </c>
      <c r="E45" s="17" t="s">
        <v>170</v>
      </c>
      <c r="F45" s="42">
        <v>1</v>
      </c>
      <c r="G45" s="51"/>
      <c r="H45" s="52">
        <f t="shared" si="0"/>
        <v>0</v>
      </c>
      <c r="I45" s="88"/>
    </row>
    <row r="46" spans="1:9" s="28" customFormat="1" ht="15">
      <c r="A46" s="11"/>
      <c r="B46" s="12"/>
      <c r="C46" s="13" t="s">
        <v>59</v>
      </c>
      <c r="D46" s="14" t="s">
        <v>1188</v>
      </c>
      <c r="E46" s="12"/>
      <c r="F46" s="41"/>
      <c r="I46" s="86"/>
    </row>
    <row r="47" spans="1:9" s="28" customFormat="1" ht="22.5">
      <c r="A47" s="16">
        <v>37</v>
      </c>
      <c r="B47" s="17" t="s">
        <v>2258</v>
      </c>
      <c r="C47" s="17" t="s">
        <v>1189</v>
      </c>
      <c r="D47" s="17" t="s">
        <v>1190</v>
      </c>
      <c r="E47" s="17" t="s">
        <v>71</v>
      </c>
      <c r="F47" s="42">
        <v>1.11</v>
      </c>
      <c r="G47" s="51"/>
      <c r="H47" s="52">
        <f t="shared" si="0"/>
        <v>0</v>
      </c>
      <c r="I47" s="88"/>
    </row>
    <row r="48" spans="1:9" s="28" customFormat="1" ht="22.5">
      <c r="A48" s="16">
        <v>38</v>
      </c>
      <c r="B48" s="17" t="s">
        <v>2258</v>
      </c>
      <c r="C48" s="17" t="s">
        <v>1191</v>
      </c>
      <c r="D48" s="17" t="s">
        <v>1192</v>
      </c>
      <c r="E48" s="17" t="s">
        <v>170</v>
      </c>
      <c r="F48" s="42">
        <v>5.22</v>
      </c>
      <c r="G48" s="51"/>
      <c r="H48" s="52">
        <f t="shared" si="0"/>
        <v>0</v>
      </c>
      <c r="I48" s="88"/>
    </row>
    <row r="49" spans="1:9" s="28" customFormat="1" ht="22.5">
      <c r="A49" s="16">
        <v>39</v>
      </c>
      <c r="B49" s="17" t="s">
        <v>2258</v>
      </c>
      <c r="C49" s="17" t="s">
        <v>1193</v>
      </c>
      <c r="D49" s="17" t="s">
        <v>1194</v>
      </c>
      <c r="E49" s="17" t="s">
        <v>170</v>
      </c>
      <c r="F49" s="42">
        <v>5.22</v>
      </c>
      <c r="G49" s="51"/>
      <c r="H49" s="52">
        <f t="shared" si="0"/>
        <v>0</v>
      </c>
      <c r="I49" s="88"/>
    </row>
    <row r="50" spans="1:9" s="28" customFormat="1" ht="22.5">
      <c r="A50" s="16">
        <v>40</v>
      </c>
      <c r="B50" s="17" t="s">
        <v>2258</v>
      </c>
      <c r="C50" s="17" t="s">
        <v>1195</v>
      </c>
      <c r="D50" s="17" t="s">
        <v>1196</v>
      </c>
      <c r="E50" s="17" t="s">
        <v>74</v>
      </c>
      <c r="F50" s="42">
        <v>0.166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1300</v>
      </c>
      <c r="D51" s="17" t="s">
        <v>1301</v>
      </c>
      <c r="E51" s="17" t="s">
        <v>84</v>
      </c>
      <c r="F51" s="42">
        <v>4</v>
      </c>
      <c r="G51" s="51"/>
      <c r="H51" s="52">
        <f t="shared" si="0"/>
        <v>0</v>
      </c>
      <c r="I51" s="88"/>
    </row>
    <row r="52" spans="1:9" s="28" customFormat="1" ht="22.5">
      <c r="A52" s="18">
        <v>42</v>
      </c>
      <c r="B52" s="19" t="s">
        <v>270</v>
      </c>
      <c r="C52" s="19" t="s">
        <v>1302</v>
      </c>
      <c r="D52" s="19" t="s">
        <v>1303</v>
      </c>
      <c r="E52" s="19" t="s">
        <v>84</v>
      </c>
      <c r="F52" s="43">
        <v>4</v>
      </c>
      <c r="G52" s="51"/>
      <c r="H52" s="52">
        <f t="shared" si="0"/>
        <v>0</v>
      </c>
      <c r="I52" s="90"/>
    </row>
    <row r="53" spans="1:9" s="28" customFormat="1" ht="22.5">
      <c r="A53" s="16">
        <v>43</v>
      </c>
      <c r="B53" s="17" t="s">
        <v>2258</v>
      </c>
      <c r="C53" s="17" t="s">
        <v>1199</v>
      </c>
      <c r="D53" s="17" t="s">
        <v>1200</v>
      </c>
      <c r="E53" s="17" t="s">
        <v>91</v>
      </c>
      <c r="F53" s="42">
        <v>7.51</v>
      </c>
      <c r="G53" s="51"/>
      <c r="H53" s="52">
        <f t="shared" si="0"/>
        <v>0</v>
      </c>
      <c r="I53" s="88"/>
    </row>
    <row r="54" spans="1:9" s="28" customFormat="1" ht="22.5">
      <c r="A54" s="165">
        <v>44</v>
      </c>
      <c r="B54" s="166" t="s">
        <v>270</v>
      </c>
      <c r="C54" s="166" t="s">
        <v>1201</v>
      </c>
      <c r="D54" s="166" t="s">
        <v>1202</v>
      </c>
      <c r="E54" s="166" t="s">
        <v>173</v>
      </c>
      <c r="F54" s="167">
        <v>267.699</v>
      </c>
      <c r="G54" s="122"/>
      <c r="H54" s="123">
        <f t="shared" si="0"/>
        <v>0</v>
      </c>
      <c r="I54" s="129"/>
    </row>
    <row r="55" spans="1:9" s="28" customFormat="1" ht="15">
      <c r="A55" s="11"/>
      <c r="B55" s="12"/>
      <c r="C55" s="13" t="s">
        <v>60</v>
      </c>
      <c r="D55" s="14" t="s">
        <v>672</v>
      </c>
      <c r="E55" s="12"/>
      <c r="F55" s="41"/>
      <c r="I55" s="86"/>
    </row>
    <row r="56" spans="1:9" s="28" customFormat="1" ht="22.5">
      <c r="A56" s="16">
        <v>45</v>
      </c>
      <c r="B56" s="17" t="s">
        <v>2258</v>
      </c>
      <c r="C56" s="17" t="s">
        <v>1304</v>
      </c>
      <c r="D56" s="17" t="s">
        <v>1305</v>
      </c>
      <c r="E56" s="17" t="s">
        <v>71</v>
      </c>
      <c r="F56" s="42">
        <v>16.2</v>
      </c>
      <c r="G56" s="51"/>
      <c r="H56" s="52">
        <f t="shared" si="0"/>
        <v>0</v>
      </c>
      <c r="I56" s="88"/>
    </row>
    <row r="57" spans="1:9" s="28" customFormat="1" ht="33.75">
      <c r="A57" s="16">
        <v>46</v>
      </c>
      <c r="B57" s="17" t="s">
        <v>2258</v>
      </c>
      <c r="C57" s="17" t="s">
        <v>1306</v>
      </c>
      <c r="D57" s="17" t="s">
        <v>1307</v>
      </c>
      <c r="E57" s="17" t="s">
        <v>170</v>
      </c>
      <c r="F57" s="42">
        <v>37.14</v>
      </c>
      <c r="G57" s="51"/>
      <c r="H57" s="52">
        <f t="shared" si="0"/>
        <v>0</v>
      </c>
      <c r="I57" s="88"/>
    </row>
    <row r="58" spans="1:9" s="28" customFormat="1" ht="33.75">
      <c r="A58" s="16">
        <v>47</v>
      </c>
      <c r="B58" s="17" t="s">
        <v>2258</v>
      </c>
      <c r="C58" s="17" t="s">
        <v>1308</v>
      </c>
      <c r="D58" s="17" t="s">
        <v>1309</v>
      </c>
      <c r="E58" s="17" t="s">
        <v>170</v>
      </c>
      <c r="F58" s="42">
        <v>37.14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1310</v>
      </c>
      <c r="D59" s="17" t="s">
        <v>1311</v>
      </c>
      <c r="E59" s="17" t="s">
        <v>74</v>
      </c>
      <c r="F59" s="42">
        <v>1.37</v>
      </c>
      <c r="G59" s="51"/>
      <c r="H59" s="52">
        <f t="shared" si="0"/>
        <v>0</v>
      </c>
      <c r="I59" s="88"/>
    </row>
    <row r="60" spans="1:9" s="28" customFormat="1" ht="22.5">
      <c r="A60" s="16">
        <v>49</v>
      </c>
      <c r="B60" s="17" t="s">
        <v>2258</v>
      </c>
      <c r="C60" s="17" t="s">
        <v>1207</v>
      </c>
      <c r="D60" s="17" t="s">
        <v>1208</v>
      </c>
      <c r="E60" s="17" t="s">
        <v>170</v>
      </c>
      <c r="F60" s="42">
        <v>9.4</v>
      </c>
      <c r="G60" s="51"/>
      <c r="H60" s="52">
        <f t="shared" si="0"/>
        <v>0</v>
      </c>
      <c r="I60" s="88"/>
    </row>
    <row r="61" spans="1:9" s="28" customFormat="1" ht="15">
      <c r="A61" s="11"/>
      <c r="B61" s="12"/>
      <c r="C61" s="13" t="s">
        <v>61</v>
      </c>
      <c r="D61" s="14" t="s">
        <v>249</v>
      </c>
      <c r="E61" s="12"/>
      <c r="F61" s="41"/>
      <c r="G61" s="53"/>
      <c r="H61" s="53"/>
      <c r="I61" s="92"/>
    </row>
    <row r="62" spans="1:9" s="28" customFormat="1" ht="22.5">
      <c r="A62" s="156">
        <v>50</v>
      </c>
      <c r="B62" s="157" t="s">
        <v>2258</v>
      </c>
      <c r="C62" s="157" t="s">
        <v>1312</v>
      </c>
      <c r="D62" s="157" t="s">
        <v>2440</v>
      </c>
      <c r="E62" s="157" t="s">
        <v>170</v>
      </c>
      <c r="F62" s="158">
        <v>56.5</v>
      </c>
      <c r="G62" s="122"/>
      <c r="H62" s="123">
        <f t="shared" si="0"/>
        <v>0</v>
      </c>
      <c r="I62" s="124"/>
    </row>
    <row r="63" spans="1:9" s="28" customFormat="1" ht="22.5">
      <c r="A63" s="16">
        <v>51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56.5</v>
      </c>
      <c r="G63" s="51"/>
      <c r="H63" s="52">
        <f t="shared" si="0"/>
        <v>0</v>
      </c>
      <c r="I63" s="88"/>
    </row>
    <row r="64" spans="1:9" s="28" customFormat="1" ht="26.25">
      <c r="A64" s="11"/>
      <c r="B64" s="12"/>
      <c r="C64" s="13" t="s">
        <v>62</v>
      </c>
      <c r="D64" s="14" t="s">
        <v>685</v>
      </c>
      <c r="E64" s="12"/>
      <c r="F64" s="41"/>
      <c r="I64" s="86"/>
    </row>
    <row r="65" spans="1:9" s="28" customFormat="1" ht="22.5">
      <c r="A65" s="16">
        <v>52</v>
      </c>
      <c r="B65" s="17" t="s">
        <v>2258</v>
      </c>
      <c r="C65" s="17" t="s">
        <v>844</v>
      </c>
      <c r="D65" s="17" t="s">
        <v>845</v>
      </c>
      <c r="E65" s="17" t="s">
        <v>170</v>
      </c>
      <c r="F65" s="42">
        <v>16</v>
      </c>
      <c r="G65" s="51"/>
      <c r="H65" s="52">
        <f t="shared" si="0"/>
        <v>0</v>
      </c>
      <c r="I65" s="88"/>
    </row>
    <row r="66" spans="1:9" s="28" customFormat="1" ht="11.25">
      <c r="A66" s="16">
        <v>53</v>
      </c>
      <c r="B66" s="17" t="s">
        <v>2258</v>
      </c>
      <c r="C66" s="17" t="s">
        <v>1209</v>
      </c>
      <c r="D66" s="17" t="s">
        <v>1210</v>
      </c>
      <c r="E66" s="17" t="s">
        <v>170</v>
      </c>
      <c r="F66" s="42">
        <v>35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16</v>
      </c>
      <c r="G67" s="51"/>
      <c r="H67" s="52">
        <f aca="true" t="shared" si="1" ref="H67:H100">ROUND(F67*G67,2)</f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1316</v>
      </c>
      <c r="D68" s="17" t="s">
        <v>1317</v>
      </c>
      <c r="E68" s="17" t="s">
        <v>170</v>
      </c>
      <c r="F68" s="42">
        <v>16</v>
      </c>
      <c r="G68" s="51"/>
      <c r="H68" s="52">
        <f t="shared" si="1"/>
        <v>0</v>
      </c>
      <c r="I68" s="88"/>
    </row>
    <row r="69" spans="1:9" s="28" customFormat="1" ht="22.5">
      <c r="A69" s="150">
        <v>82</v>
      </c>
      <c r="B69" s="151" t="s">
        <v>2258</v>
      </c>
      <c r="C69" s="151" t="s">
        <v>2442</v>
      </c>
      <c r="D69" s="151" t="s">
        <v>2441</v>
      </c>
      <c r="E69" s="151" t="s">
        <v>71</v>
      </c>
      <c r="F69" s="152">
        <v>2.84</v>
      </c>
      <c r="G69" s="139"/>
      <c r="H69" s="140">
        <f t="shared" si="1"/>
        <v>0</v>
      </c>
      <c r="I69" s="149"/>
    </row>
    <row r="70" spans="1:9" s="28" customFormat="1" ht="22.5">
      <c r="A70" s="159">
        <v>56</v>
      </c>
      <c r="B70" s="160" t="s">
        <v>2258</v>
      </c>
      <c r="C70" s="160" t="s">
        <v>850</v>
      </c>
      <c r="D70" s="160" t="s">
        <v>851</v>
      </c>
      <c r="E70" s="160" t="s">
        <v>71</v>
      </c>
      <c r="F70" s="161">
        <v>2.84</v>
      </c>
      <c r="G70" s="133"/>
      <c r="H70" s="134">
        <f t="shared" si="1"/>
        <v>0</v>
      </c>
      <c r="I70" s="145"/>
    </row>
    <row r="71" spans="1:9" s="28" customFormat="1" ht="33.75">
      <c r="A71" s="16">
        <v>57</v>
      </c>
      <c r="B71" s="17" t="s">
        <v>2258</v>
      </c>
      <c r="C71" s="17" t="s">
        <v>852</v>
      </c>
      <c r="D71" s="17" t="s">
        <v>853</v>
      </c>
      <c r="E71" s="17" t="s">
        <v>74</v>
      </c>
      <c r="F71" s="42">
        <v>0.005</v>
      </c>
      <c r="G71" s="51"/>
      <c r="H71" s="52">
        <f t="shared" si="1"/>
        <v>0</v>
      </c>
      <c r="I71" s="88"/>
    </row>
    <row r="72" spans="1:9" s="28" customFormat="1" ht="22.5">
      <c r="A72" s="16">
        <v>58</v>
      </c>
      <c r="B72" s="17" t="s">
        <v>2258</v>
      </c>
      <c r="C72" s="17" t="s">
        <v>854</v>
      </c>
      <c r="D72" s="17" t="s">
        <v>855</v>
      </c>
      <c r="E72" s="17" t="s">
        <v>170</v>
      </c>
      <c r="F72" s="42">
        <v>1</v>
      </c>
      <c r="G72" s="51"/>
      <c r="H72" s="52">
        <f t="shared" si="1"/>
        <v>0</v>
      </c>
      <c r="I72" s="88"/>
    </row>
    <row r="73" spans="1:9" s="28" customFormat="1" ht="26.25">
      <c r="A73" s="11"/>
      <c r="B73" s="12"/>
      <c r="C73" s="13" t="s">
        <v>67</v>
      </c>
      <c r="D73" s="14" t="s">
        <v>68</v>
      </c>
      <c r="E73" s="12"/>
      <c r="F73" s="41"/>
      <c r="I73" s="86"/>
    </row>
    <row r="74" spans="1:9" s="28" customFormat="1" ht="22.5">
      <c r="A74" s="150">
        <v>83</v>
      </c>
      <c r="B74" s="151" t="s">
        <v>2258</v>
      </c>
      <c r="C74" s="151" t="s">
        <v>1215</v>
      </c>
      <c r="D74" s="151" t="s">
        <v>2443</v>
      </c>
      <c r="E74" s="151" t="s">
        <v>84</v>
      </c>
      <c r="F74" s="152">
        <v>1</v>
      </c>
      <c r="G74" s="139"/>
      <c r="H74" s="140">
        <f t="shared" si="1"/>
        <v>0</v>
      </c>
      <c r="I74" s="149"/>
    </row>
    <row r="75" spans="1:9" s="28" customFormat="1" ht="33.75">
      <c r="A75" s="16">
        <v>59</v>
      </c>
      <c r="B75" s="17" t="s">
        <v>2258</v>
      </c>
      <c r="C75" s="17" t="s">
        <v>1231</v>
      </c>
      <c r="D75" s="17" t="s">
        <v>1232</v>
      </c>
      <c r="E75" s="17" t="s">
        <v>170</v>
      </c>
      <c r="F75" s="42">
        <v>16</v>
      </c>
      <c r="G75" s="51"/>
      <c r="H75" s="52">
        <f t="shared" si="1"/>
        <v>0</v>
      </c>
      <c r="I75" s="88"/>
    </row>
    <row r="76" spans="1:9" s="28" customFormat="1" ht="22.5">
      <c r="A76" s="16">
        <v>60</v>
      </c>
      <c r="B76" s="17" t="s">
        <v>2258</v>
      </c>
      <c r="C76" s="17" t="s">
        <v>1233</v>
      </c>
      <c r="D76" s="17" t="s">
        <v>1234</v>
      </c>
      <c r="E76" s="17" t="s">
        <v>84</v>
      </c>
      <c r="F76" s="42">
        <v>2</v>
      </c>
      <c r="G76" s="51"/>
      <c r="H76" s="52">
        <f t="shared" si="1"/>
        <v>0</v>
      </c>
      <c r="I76" s="88"/>
    </row>
    <row r="77" spans="1:9" s="28" customFormat="1" ht="33.75">
      <c r="A77" s="16">
        <v>61</v>
      </c>
      <c r="B77" s="17" t="s">
        <v>2258</v>
      </c>
      <c r="C77" s="17" t="s">
        <v>1318</v>
      </c>
      <c r="D77" s="17" t="s">
        <v>1319</v>
      </c>
      <c r="E77" s="17" t="s">
        <v>91</v>
      </c>
      <c r="F77" s="42">
        <v>7</v>
      </c>
      <c r="G77" s="51"/>
      <c r="H77" s="52">
        <f t="shared" si="1"/>
        <v>0</v>
      </c>
      <c r="I77" s="88"/>
    </row>
    <row r="78" spans="1:9" s="28" customFormat="1" ht="33.75">
      <c r="A78" s="16">
        <v>62</v>
      </c>
      <c r="B78" s="17" t="s">
        <v>2258</v>
      </c>
      <c r="C78" s="17" t="s">
        <v>1320</v>
      </c>
      <c r="D78" s="17" t="s">
        <v>1321</v>
      </c>
      <c r="E78" s="17" t="s">
        <v>71</v>
      </c>
      <c r="F78" s="42">
        <v>3.75</v>
      </c>
      <c r="G78" s="51"/>
      <c r="H78" s="52">
        <f t="shared" si="1"/>
        <v>0</v>
      </c>
      <c r="I78" s="88"/>
    </row>
    <row r="79" spans="1:9" s="28" customFormat="1" ht="33.75">
      <c r="A79" s="16">
        <v>63</v>
      </c>
      <c r="B79" s="17" t="s">
        <v>2258</v>
      </c>
      <c r="C79" s="17" t="s">
        <v>1322</v>
      </c>
      <c r="D79" s="17" t="s">
        <v>1323</v>
      </c>
      <c r="E79" s="17" t="s">
        <v>91</v>
      </c>
      <c r="F79" s="42">
        <v>7</v>
      </c>
      <c r="G79" s="51"/>
      <c r="H79" s="52">
        <f t="shared" si="1"/>
        <v>0</v>
      </c>
      <c r="I79" s="88"/>
    </row>
    <row r="80" spans="1:9" s="28" customFormat="1" ht="33.75">
      <c r="A80" s="16">
        <v>64</v>
      </c>
      <c r="B80" s="17" t="s">
        <v>2258</v>
      </c>
      <c r="C80" s="17" t="s">
        <v>1324</v>
      </c>
      <c r="D80" s="17" t="s">
        <v>1325</v>
      </c>
      <c r="E80" s="17" t="s">
        <v>1173</v>
      </c>
      <c r="F80" s="42">
        <v>480</v>
      </c>
      <c r="G80" s="51"/>
      <c r="H80" s="52">
        <f t="shared" si="1"/>
        <v>0</v>
      </c>
      <c r="I80" s="88"/>
    </row>
    <row r="81" spans="1:9" s="28" customFormat="1" ht="33.75">
      <c r="A81" s="16">
        <v>65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10.531</v>
      </c>
      <c r="G81" s="51"/>
      <c r="H81" s="52">
        <f t="shared" si="1"/>
        <v>0</v>
      </c>
      <c r="I81" s="88"/>
    </row>
    <row r="82" spans="1:9" s="28" customFormat="1" ht="33.75">
      <c r="A82" s="16">
        <v>66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305.399</v>
      </c>
      <c r="G82" s="51"/>
      <c r="H82" s="52">
        <f t="shared" si="1"/>
        <v>0</v>
      </c>
      <c r="I82" s="88"/>
    </row>
    <row r="83" spans="1:9" s="28" customFormat="1" ht="22.5">
      <c r="A83" s="16">
        <v>67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10.531</v>
      </c>
      <c r="G83" s="51"/>
      <c r="H83" s="52">
        <f t="shared" si="1"/>
        <v>0</v>
      </c>
      <c r="I83" s="88"/>
    </row>
    <row r="84" spans="1:9" s="28" customFormat="1" ht="15">
      <c r="A84" s="11"/>
      <c r="B84" s="12"/>
      <c r="C84" s="13" t="s">
        <v>258</v>
      </c>
      <c r="D84" s="14" t="s">
        <v>259</v>
      </c>
      <c r="E84" s="12"/>
      <c r="F84" s="41"/>
      <c r="G84" s="53"/>
      <c r="H84" s="53"/>
      <c r="I84" s="92"/>
    </row>
    <row r="85" spans="1:9" s="28" customFormat="1" ht="33.75">
      <c r="A85" s="156">
        <v>68</v>
      </c>
      <c r="B85" s="157" t="s">
        <v>2258</v>
      </c>
      <c r="C85" s="157" t="s">
        <v>1245</v>
      </c>
      <c r="D85" s="157" t="s">
        <v>1246</v>
      </c>
      <c r="E85" s="157" t="s">
        <v>74</v>
      </c>
      <c r="F85" s="158">
        <v>4082.876</v>
      </c>
      <c r="G85" s="122"/>
      <c r="H85" s="123">
        <f t="shared" si="1"/>
        <v>0</v>
      </c>
      <c r="I85" s="124"/>
    </row>
    <row r="86" spans="1:9" s="28" customFormat="1" ht="11.25">
      <c r="A86" s="11"/>
      <c r="B86" s="12"/>
      <c r="C86" s="15" t="s">
        <v>732</v>
      </c>
      <c r="D86" s="15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82" t="s">
        <v>734</v>
      </c>
      <c r="D87" s="82" t="s">
        <v>735</v>
      </c>
      <c r="E87" s="12"/>
      <c r="F87" s="41"/>
      <c r="G87" s="53"/>
      <c r="H87" s="53"/>
      <c r="I87" s="92"/>
    </row>
    <row r="88" spans="1:9" s="28" customFormat="1" ht="33.75">
      <c r="A88" s="16">
        <v>69</v>
      </c>
      <c r="B88" s="17" t="s">
        <v>2258</v>
      </c>
      <c r="C88" s="17" t="s">
        <v>1326</v>
      </c>
      <c r="D88" s="17" t="s">
        <v>1327</v>
      </c>
      <c r="E88" s="17" t="s">
        <v>170</v>
      </c>
      <c r="F88" s="42">
        <v>3.8</v>
      </c>
      <c r="G88" s="51"/>
      <c r="H88" s="52">
        <f t="shared" si="1"/>
        <v>0</v>
      </c>
      <c r="I88" s="88"/>
    </row>
    <row r="89" spans="1:9" s="28" customFormat="1" ht="11.25">
      <c r="A89" s="18">
        <v>70</v>
      </c>
      <c r="B89" s="19" t="s">
        <v>270</v>
      </c>
      <c r="C89" s="19" t="s">
        <v>738</v>
      </c>
      <c r="D89" s="19" t="s">
        <v>739</v>
      </c>
      <c r="E89" s="19" t="s">
        <v>74</v>
      </c>
      <c r="F89" s="43">
        <v>0.001</v>
      </c>
      <c r="G89" s="51"/>
      <c r="H89" s="52">
        <f t="shared" si="1"/>
        <v>0</v>
      </c>
      <c r="I89" s="90"/>
    </row>
    <row r="90" spans="1:9" s="28" customFormat="1" ht="22.5">
      <c r="A90" s="16">
        <v>71</v>
      </c>
      <c r="B90" s="17" t="s">
        <v>2258</v>
      </c>
      <c r="C90" s="17" t="s">
        <v>1328</v>
      </c>
      <c r="D90" s="17" t="s">
        <v>1329</v>
      </c>
      <c r="E90" s="17" t="s">
        <v>170</v>
      </c>
      <c r="F90" s="42">
        <v>7.6</v>
      </c>
      <c r="G90" s="51"/>
      <c r="H90" s="52">
        <f t="shared" si="1"/>
        <v>0</v>
      </c>
      <c r="I90" s="88"/>
    </row>
    <row r="91" spans="1:9" s="28" customFormat="1" ht="11.25">
      <c r="A91" s="18">
        <v>72</v>
      </c>
      <c r="B91" s="19" t="s">
        <v>270</v>
      </c>
      <c r="C91" s="19" t="s">
        <v>1249</v>
      </c>
      <c r="D91" s="19" t="s">
        <v>1250</v>
      </c>
      <c r="E91" s="19" t="s">
        <v>74</v>
      </c>
      <c r="F91" s="43">
        <v>0.006</v>
      </c>
      <c r="G91" s="51"/>
      <c r="H91" s="52">
        <f t="shared" si="1"/>
        <v>0</v>
      </c>
      <c r="I91" s="90"/>
    </row>
    <row r="92" spans="1:9" s="28" customFormat="1" ht="22.5">
      <c r="A92" s="16">
        <v>73</v>
      </c>
      <c r="B92" s="17" t="s">
        <v>2258</v>
      </c>
      <c r="C92" s="17" t="s">
        <v>736</v>
      </c>
      <c r="D92" s="17" t="s">
        <v>737</v>
      </c>
      <c r="E92" s="17" t="s">
        <v>170</v>
      </c>
      <c r="F92" s="42">
        <v>50</v>
      </c>
      <c r="G92" s="51"/>
      <c r="H92" s="52">
        <f t="shared" si="1"/>
        <v>0</v>
      </c>
      <c r="I92" s="88"/>
    </row>
    <row r="93" spans="1:9" s="28" customFormat="1" ht="11.25">
      <c r="A93" s="18">
        <v>74</v>
      </c>
      <c r="B93" s="19" t="s">
        <v>270</v>
      </c>
      <c r="C93" s="19" t="s">
        <v>738</v>
      </c>
      <c r="D93" s="19" t="s">
        <v>739</v>
      </c>
      <c r="E93" s="19" t="s">
        <v>74</v>
      </c>
      <c r="F93" s="43">
        <v>0.018</v>
      </c>
      <c r="G93" s="51"/>
      <c r="H93" s="52">
        <f t="shared" si="1"/>
        <v>0</v>
      </c>
      <c r="I93" s="90"/>
    </row>
    <row r="94" spans="1:9" s="28" customFormat="1" ht="22.5">
      <c r="A94" s="16">
        <v>75</v>
      </c>
      <c r="B94" s="17" t="s">
        <v>2258</v>
      </c>
      <c r="C94" s="17" t="s">
        <v>1247</v>
      </c>
      <c r="D94" s="17" t="s">
        <v>1248</v>
      </c>
      <c r="E94" s="17" t="s">
        <v>170</v>
      </c>
      <c r="F94" s="42">
        <v>100</v>
      </c>
      <c r="G94" s="51"/>
      <c r="H94" s="52">
        <f t="shared" si="1"/>
        <v>0</v>
      </c>
      <c r="I94" s="88"/>
    </row>
    <row r="95" spans="1:9" s="28" customFormat="1" ht="11.25">
      <c r="A95" s="18">
        <v>76</v>
      </c>
      <c r="B95" s="19" t="s">
        <v>270</v>
      </c>
      <c r="C95" s="19" t="s">
        <v>1249</v>
      </c>
      <c r="D95" s="19" t="s">
        <v>1250</v>
      </c>
      <c r="E95" s="19" t="s">
        <v>74</v>
      </c>
      <c r="F95" s="43">
        <v>0.085</v>
      </c>
      <c r="G95" s="51"/>
      <c r="H95" s="52">
        <f t="shared" si="1"/>
        <v>0</v>
      </c>
      <c r="I95" s="90"/>
    </row>
    <row r="96" spans="1:9" ht="22.5">
      <c r="A96" s="16">
        <v>77</v>
      </c>
      <c r="B96" s="17" t="s">
        <v>2258</v>
      </c>
      <c r="C96" s="17" t="s">
        <v>874</v>
      </c>
      <c r="D96" s="17" t="s">
        <v>875</v>
      </c>
      <c r="E96" s="17" t="s">
        <v>170</v>
      </c>
      <c r="F96" s="42">
        <v>142.12</v>
      </c>
      <c r="G96" s="51"/>
      <c r="H96" s="52">
        <f t="shared" si="1"/>
        <v>0</v>
      </c>
      <c r="I96" s="88"/>
    </row>
    <row r="97" spans="1:9" ht="22.5">
      <c r="A97" s="18">
        <v>78</v>
      </c>
      <c r="B97" s="19" t="s">
        <v>270</v>
      </c>
      <c r="C97" s="19" t="s">
        <v>876</v>
      </c>
      <c r="D97" s="19" t="s">
        <v>877</v>
      </c>
      <c r="E97" s="19" t="s">
        <v>170</v>
      </c>
      <c r="F97" s="43">
        <v>144.962</v>
      </c>
      <c r="G97" s="51"/>
      <c r="H97" s="52">
        <f t="shared" si="1"/>
        <v>0</v>
      </c>
      <c r="I97" s="90"/>
    </row>
    <row r="98" spans="1:9" ht="33.75">
      <c r="A98" s="16">
        <v>79</v>
      </c>
      <c r="B98" s="17" t="s">
        <v>2258</v>
      </c>
      <c r="C98" s="17" t="s">
        <v>878</v>
      </c>
      <c r="D98" s="17" t="s">
        <v>879</v>
      </c>
      <c r="E98" s="17" t="s">
        <v>170</v>
      </c>
      <c r="F98" s="42">
        <v>71.06</v>
      </c>
      <c r="G98" s="51"/>
      <c r="H98" s="52">
        <f t="shared" si="1"/>
        <v>0</v>
      </c>
      <c r="I98" s="88"/>
    </row>
    <row r="99" spans="1:9" ht="33.75">
      <c r="A99" s="18">
        <v>80</v>
      </c>
      <c r="B99" s="19" t="s">
        <v>270</v>
      </c>
      <c r="C99" s="19" t="s">
        <v>2331</v>
      </c>
      <c r="D99" s="19" t="s">
        <v>2332</v>
      </c>
      <c r="E99" s="19" t="s">
        <v>170</v>
      </c>
      <c r="F99" s="43">
        <v>81.719</v>
      </c>
      <c r="G99" s="51"/>
      <c r="H99" s="52">
        <f t="shared" si="1"/>
        <v>0</v>
      </c>
      <c r="I99" s="90"/>
    </row>
    <row r="100" spans="1:9" ht="22.5">
      <c r="A100" s="16">
        <v>81</v>
      </c>
      <c r="B100" s="17" t="s">
        <v>2258</v>
      </c>
      <c r="C100" s="17" t="s">
        <v>748</v>
      </c>
      <c r="D100" s="17" t="s">
        <v>749</v>
      </c>
      <c r="E100" s="17" t="s">
        <v>74</v>
      </c>
      <c r="F100" s="42">
        <v>0.348</v>
      </c>
      <c r="G100" s="51"/>
      <c r="H100" s="52">
        <f t="shared" si="1"/>
        <v>0</v>
      </c>
      <c r="I100" s="88"/>
    </row>
    <row r="101" spans="4:8" ht="12.75">
      <c r="D101" s="23" t="s">
        <v>231</v>
      </c>
      <c r="E101" s="21"/>
      <c r="F101" s="44"/>
      <c r="G101" s="55"/>
      <c r="H101" s="38">
        <f>SUM(H7:H100)</f>
        <v>0</v>
      </c>
    </row>
  </sheetData>
  <sheetProtection password="CC31" sheet="1"/>
  <mergeCells count="2">
    <mergeCell ref="A1:H1"/>
    <mergeCell ref="C2:I2"/>
  </mergeCells>
  <dataValidations count="10">
    <dataValidation type="decimal" operator="equal" allowBlank="1" showInputMessage="1" showErrorMessage="1" error="Neplatný počet desatinných miest" sqref="G75:G83">
      <formula1>ROUND(G75:G160,2)</formula1>
    </dataValidation>
    <dataValidation type="decimal" operator="equal" allowBlank="1" showInputMessage="1" showErrorMessage="1" error="Neplatný počet desatinných miest" sqref="G84:G100 H84 H86:H87 G45 G70:G72 G56:G60 G18:G43 G47:G54">
      <formula1>ROUND(G84:G170,2)</formula1>
    </dataValidation>
    <dataValidation type="decimal" operator="equal" allowBlank="1" showInputMessage="1" showErrorMessage="1" error="Neplatný počet desatinných miest" sqref="G12">
      <formula1>ROUND(G12:G101,2)</formula1>
    </dataValidation>
    <dataValidation type="decimal" operator="equal" allowBlank="1" showInputMessage="1" showErrorMessage="1" error="Neplatný počet desatinných miest" sqref="G11">
      <formula1>ROUND(G11:G101,2)</formula1>
    </dataValidation>
    <dataValidation type="decimal" operator="equal" allowBlank="1" showInputMessage="1" showErrorMessage="1" error="Neplatný počet desatinných miest" sqref="G8">
      <formula1>ROUND(G8:G100,2)</formula1>
    </dataValidation>
    <dataValidation type="decimal" operator="equal" allowBlank="1" showInputMessage="1" showErrorMessage="1" error="Neplatný počet desatinných miest" sqref="G7">
      <formula1>ROUND(G7:G100,2)</formula1>
    </dataValidation>
    <dataValidation type="decimal" operator="equal" allowBlank="1" showInputMessage="1" showErrorMessage="1" error="Neplatný počet desatinných miest" sqref="H16 H61 G65:G69 G61:G63 G15:G16">
      <formula1>ROUND(H16:H103,2)</formula1>
    </dataValidation>
    <dataValidation type="decimal" operator="equal" allowBlank="1" showInputMessage="1" showErrorMessage="1" error="Neplatný počet desatinných miest" sqref="G13:G14">
      <formula1>ROUND(G13:G101,2)</formula1>
    </dataValidation>
    <dataValidation type="decimal" operator="equal" allowBlank="1" showInputMessage="1" showErrorMessage="1" error="Neplatný počet desatinných miest" sqref="G9:G10">
      <formula1>ROUND(G9:G100,2)</formula1>
    </dataValidation>
    <dataValidation type="decimal" operator="equal" allowBlank="1" showInputMessage="1" showErrorMessage="1" error="neplatný počet desatinných miest" sqref="G74">
      <formula1>ROUND(G74,2)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Normal="85" zoomScaleSheetLayoutView="100" zoomScalePageLayoutView="0" workbookViewId="0" topLeftCell="A1">
      <pane ySplit="5" topLeftCell="A24" activePane="bottomLeft" state="frozen"/>
      <selection pane="topLeft" activeCell="L16" sqref="L16"/>
      <selection pane="bottomLeft" activeCell="L37" sqref="L3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5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90</v>
      </c>
      <c r="G8" s="51"/>
      <c r="H8" s="52">
        <f aca="true" t="shared" si="0" ref="H8:H66">ROUND(F8*G8,2)</f>
        <v>0</v>
      </c>
      <c r="I8" s="88"/>
    </row>
    <row r="9" spans="1:9" s="28" customFormat="1" ht="33.75">
      <c r="A9" s="16">
        <v>3</v>
      </c>
      <c r="B9" s="17" t="s">
        <v>2258</v>
      </c>
      <c r="C9" s="17" t="s">
        <v>1256</v>
      </c>
      <c r="D9" s="17" t="s">
        <v>1257</v>
      </c>
      <c r="E9" s="17" t="s">
        <v>71</v>
      </c>
      <c r="F9" s="42">
        <v>95</v>
      </c>
      <c r="G9" s="51"/>
      <c r="H9" s="52">
        <f t="shared" si="0"/>
        <v>0</v>
      </c>
      <c r="I9" s="88"/>
    </row>
    <row r="10" spans="1:9" s="28" customFormat="1" ht="45">
      <c r="A10" s="16">
        <v>4</v>
      </c>
      <c r="B10" s="17" t="s">
        <v>2258</v>
      </c>
      <c r="C10" s="17" t="s">
        <v>1258</v>
      </c>
      <c r="D10" s="17" t="s">
        <v>1259</v>
      </c>
      <c r="E10" s="17" t="s">
        <v>71</v>
      </c>
      <c r="F10" s="42">
        <v>2565</v>
      </c>
      <c r="G10" s="51"/>
      <c r="H10" s="52">
        <f t="shared" si="0"/>
        <v>0</v>
      </c>
      <c r="I10" s="88"/>
    </row>
    <row r="11" spans="1:9" s="28" customFormat="1" ht="22.5">
      <c r="A11" s="16">
        <v>5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171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1260</v>
      </c>
      <c r="D12" s="17" t="s">
        <v>1261</v>
      </c>
      <c r="E12" s="17" t="s">
        <v>71</v>
      </c>
      <c r="F12" s="42">
        <v>92.6</v>
      </c>
      <c r="G12" s="51"/>
      <c r="H12" s="52">
        <f t="shared" si="0"/>
        <v>0</v>
      </c>
      <c r="I12" s="88"/>
    </row>
    <row r="13" spans="1:9" s="28" customFormat="1" ht="11.25">
      <c r="A13" s="18">
        <v>7</v>
      </c>
      <c r="B13" s="19" t="s">
        <v>270</v>
      </c>
      <c r="C13" s="19" t="s">
        <v>1262</v>
      </c>
      <c r="D13" s="19" t="s">
        <v>1263</v>
      </c>
      <c r="E13" s="19" t="s">
        <v>74</v>
      </c>
      <c r="F13" s="43">
        <v>165.75</v>
      </c>
      <c r="G13" s="51"/>
      <c r="H13" s="52">
        <f t="shared" si="0"/>
        <v>0</v>
      </c>
      <c r="I13" s="90"/>
    </row>
    <row r="14" spans="1:9" s="28" customFormat="1" ht="22.5">
      <c r="A14" s="18">
        <v>8</v>
      </c>
      <c r="B14" s="19" t="s">
        <v>270</v>
      </c>
      <c r="C14" s="19" t="s">
        <v>1330</v>
      </c>
      <c r="D14" s="19" t="s">
        <v>1148</v>
      </c>
      <c r="E14" s="19" t="s">
        <v>71</v>
      </c>
      <c r="F14" s="43">
        <v>7.6</v>
      </c>
      <c r="G14" s="51"/>
      <c r="H14" s="52">
        <f t="shared" si="0"/>
        <v>0</v>
      </c>
      <c r="I14" s="90"/>
    </row>
    <row r="15" spans="1:9" s="28" customFormat="1" ht="22.5">
      <c r="A15" s="150">
        <v>48</v>
      </c>
      <c r="B15" s="151" t="s">
        <v>2258</v>
      </c>
      <c r="C15" s="151" t="s">
        <v>1149</v>
      </c>
      <c r="D15" s="151" t="s">
        <v>2419</v>
      </c>
      <c r="E15" s="151" t="s">
        <v>170</v>
      </c>
      <c r="F15" s="152">
        <v>20</v>
      </c>
      <c r="G15" s="139"/>
      <c r="H15" s="140">
        <f t="shared" si="0"/>
        <v>0</v>
      </c>
      <c r="I15" s="149"/>
    </row>
    <row r="16" spans="1:9" s="28" customFormat="1" ht="11.25">
      <c r="A16" s="153">
        <v>49</v>
      </c>
      <c r="B16" s="154" t="s">
        <v>270</v>
      </c>
      <c r="C16" s="154" t="s">
        <v>1151</v>
      </c>
      <c r="D16" s="154" t="s">
        <v>2420</v>
      </c>
      <c r="E16" s="154" t="s">
        <v>74</v>
      </c>
      <c r="F16" s="155">
        <v>2.7</v>
      </c>
      <c r="G16" s="139"/>
      <c r="H16" s="140">
        <f t="shared" si="0"/>
        <v>0</v>
      </c>
      <c r="I16" s="141"/>
    </row>
    <row r="17" spans="1:9" s="28" customFormat="1" ht="11.25">
      <c r="A17" s="150">
        <v>50</v>
      </c>
      <c r="B17" s="151" t="s">
        <v>2258</v>
      </c>
      <c r="C17" s="151" t="s">
        <v>470</v>
      </c>
      <c r="D17" s="151" t="s">
        <v>2421</v>
      </c>
      <c r="E17" s="151" t="s">
        <v>170</v>
      </c>
      <c r="F17" s="152">
        <v>20</v>
      </c>
      <c r="G17" s="139"/>
      <c r="H17" s="140">
        <f t="shared" si="0"/>
        <v>0</v>
      </c>
      <c r="I17" s="149"/>
    </row>
    <row r="18" spans="1:9" s="28" customFormat="1" ht="11.25">
      <c r="A18" s="153">
        <v>51</v>
      </c>
      <c r="B18" s="154" t="s">
        <v>270</v>
      </c>
      <c r="C18" s="154" t="s">
        <v>1153</v>
      </c>
      <c r="D18" s="154" t="s">
        <v>2422</v>
      </c>
      <c r="E18" s="154" t="s">
        <v>173</v>
      </c>
      <c r="F18" s="155">
        <v>0.618</v>
      </c>
      <c r="G18" s="139"/>
      <c r="H18" s="140">
        <f t="shared" si="0"/>
        <v>0</v>
      </c>
      <c r="I18" s="141"/>
    </row>
    <row r="19" spans="1:9" s="28" customFormat="1" ht="15">
      <c r="A19" s="11"/>
      <c r="B19" s="12"/>
      <c r="C19" s="13" t="s">
        <v>58</v>
      </c>
      <c r="D19" s="14" t="s">
        <v>235</v>
      </c>
      <c r="E19" s="12"/>
      <c r="F19" s="41"/>
      <c r="I19" s="86"/>
    </row>
    <row r="20" spans="1:9" s="28" customFormat="1" ht="22.5">
      <c r="A20" s="16">
        <v>9</v>
      </c>
      <c r="B20" s="17" t="s">
        <v>2258</v>
      </c>
      <c r="C20" s="17" t="s">
        <v>662</v>
      </c>
      <c r="D20" s="17" t="s">
        <v>663</v>
      </c>
      <c r="E20" s="17" t="s">
        <v>71</v>
      </c>
      <c r="F20" s="42">
        <v>2.9</v>
      </c>
      <c r="G20" s="51"/>
      <c r="H20" s="52">
        <f t="shared" si="0"/>
        <v>0</v>
      </c>
      <c r="I20" s="88"/>
    </row>
    <row r="21" spans="1:9" s="28" customFormat="1" ht="45">
      <c r="A21" s="16">
        <v>10</v>
      </c>
      <c r="B21" s="17" t="s">
        <v>2258</v>
      </c>
      <c r="C21" s="17" t="s">
        <v>1280</v>
      </c>
      <c r="D21" s="17" t="s">
        <v>1281</v>
      </c>
      <c r="E21" s="17" t="s">
        <v>1173</v>
      </c>
      <c r="F21" s="42">
        <v>4600</v>
      </c>
      <c r="G21" s="51"/>
      <c r="H21" s="52">
        <f t="shared" si="0"/>
        <v>0</v>
      </c>
      <c r="I21" s="88"/>
    </row>
    <row r="22" spans="1:9" s="28" customFormat="1" ht="22.5">
      <c r="A22" s="16">
        <v>11</v>
      </c>
      <c r="B22" s="17" t="s">
        <v>2258</v>
      </c>
      <c r="C22" s="17" t="s">
        <v>1282</v>
      </c>
      <c r="D22" s="17" t="s">
        <v>1283</v>
      </c>
      <c r="E22" s="17" t="s">
        <v>71</v>
      </c>
      <c r="F22" s="42">
        <v>1.1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1176</v>
      </c>
      <c r="D23" s="17" t="s">
        <v>1177</v>
      </c>
      <c r="E23" s="17" t="s">
        <v>71</v>
      </c>
      <c r="F23" s="42">
        <v>1.44</v>
      </c>
      <c r="G23" s="51"/>
      <c r="H23" s="52">
        <f t="shared" si="0"/>
        <v>0</v>
      </c>
      <c r="I23" s="88"/>
    </row>
    <row r="24" spans="1:9" s="28" customFormat="1" ht="22.5">
      <c r="A24" s="16">
        <v>13</v>
      </c>
      <c r="B24" s="17" t="s">
        <v>2258</v>
      </c>
      <c r="C24" s="17" t="s">
        <v>1178</v>
      </c>
      <c r="D24" s="17" t="s">
        <v>1179</v>
      </c>
      <c r="E24" s="17" t="s">
        <v>170</v>
      </c>
      <c r="F24" s="42">
        <v>3.39</v>
      </c>
      <c r="G24" s="51"/>
      <c r="H24" s="52">
        <f t="shared" si="0"/>
        <v>0</v>
      </c>
      <c r="I24" s="88"/>
    </row>
    <row r="25" spans="1:9" s="28" customFormat="1" ht="22.5">
      <c r="A25" s="16">
        <v>14</v>
      </c>
      <c r="B25" s="17" t="s">
        <v>2258</v>
      </c>
      <c r="C25" s="17" t="s">
        <v>1180</v>
      </c>
      <c r="D25" s="17" t="s">
        <v>1181</v>
      </c>
      <c r="E25" s="17" t="s">
        <v>170</v>
      </c>
      <c r="F25" s="42">
        <v>3.39</v>
      </c>
      <c r="G25" s="51"/>
      <c r="H25" s="52">
        <f t="shared" si="0"/>
        <v>0</v>
      </c>
      <c r="I25" s="88"/>
    </row>
    <row r="26" spans="1:9" s="28" customFormat="1" ht="33.75">
      <c r="A26" s="16">
        <v>15</v>
      </c>
      <c r="B26" s="17" t="s">
        <v>2258</v>
      </c>
      <c r="C26" s="17" t="s">
        <v>1182</v>
      </c>
      <c r="D26" s="17" t="s">
        <v>1183</v>
      </c>
      <c r="E26" s="17" t="s">
        <v>74</v>
      </c>
      <c r="F26" s="42">
        <v>0.461</v>
      </c>
      <c r="G26" s="51"/>
      <c r="H26" s="52">
        <f t="shared" si="0"/>
        <v>0</v>
      </c>
      <c r="I26" s="88"/>
    </row>
    <row r="27" spans="1:9" s="28" customFormat="1" ht="15">
      <c r="A27" s="11"/>
      <c r="B27" s="12"/>
      <c r="C27" s="13" t="s">
        <v>59</v>
      </c>
      <c r="D27" s="14" t="s">
        <v>1188</v>
      </c>
      <c r="E27" s="12"/>
      <c r="F27" s="41"/>
      <c r="I27" s="86"/>
    </row>
    <row r="28" spans="1:9" s="28" customFormat="1" ht="22.5">
      <c r="A28" s="16">
        <v>16</v>
      </c>
      <c r="B28" s="17" t="s">
        <v>2258</v>
      </c>
      <c r="C28" s="17" t="s">
        <v>1189</v>
      </c>
      <c r="D28" s="17" t="s">
        <v>1190</v>
      </c>
      <c r="E28" s="17" t="s">
        <v>71</v>
      </c>
      <c r="F28" s="42">
        <v>0.86</v>
      </c>
      <c r="G28" s="51"/>
      <c r="H28" s="52">
        <f t="shared" si="0"/>
        <v>0</v>
      </c>
      <c r="I28" s="88"/>
    </row>
    <row r="29" spans="1:9" s="28" customFormat="1" ht="22.5">
      <c r="A29" s="16">
        <v>17</v>
      </c>
      <c r="B29" s="17" t="s">
        <v>2258</v>
      </c>
      <c r="C29" s="17" t="s">
        <v>1191</v>
      </c>
      <c r="D29" s="17" t="s">
        <v>1192</v>
      </c>
      <c r="E29" s="17" t="s">
        <v>170</v>
      </c>
      <c r="F29" s="42">
        <v>4.42</v>
      </c>
      <c r="G29" s="51"/>
      <c r="H29" s="52">
        <f t="shared" si="0"/>
        <v>0</v>
      </c>
      <c r="I29" s="88"/>
    </row>
    <row r="30" spans="1:9" s="28" customFormat="1" ht="22.5">
      <c r="A30" s="16">
        <v>18</v>
      </c>
      <c r="B30" s="17" t="s">
        <v>2258</v>
      </c>
      <c r="C30" s="17" t="s">
        <v>1193</v>
      </c>
      <c r="D30" s="17" t="s">
        <v>1194</v>
      </c>
      <c r="E30" s="17" t="s">
        <v>170</v>
      </c>
      <c r="F30" s="42">
        <v>4.42</v>
      </c>
      <c r="G30" s="51"/>
      <c r="H30" s="52">
        <f t="shared" si="0"/>
        <v>0</v>
      </c>
      <c r="I30" s="88"/>
    </row>
    <row r="31" spans="1:9" s="28" customFormat="1" ht="22.5">
      <c r="A31" s="16">
        <v>19</v>
      </c>
      <c r="B31" s="17" t="s">
        <v>2258</v>
      </c>
      <c r="C31" s="17" t="s">
        <v>1195</v>
      </c>
      <c r="D31" s="17" t="s">
        <v>1196</v>
      </c>
      <c r="E31" s="17" t="s">
        <v>74</v>
      </c>
      <c r="F31" s="42">
        <v>0.191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1199</v>
      </c>
      <c r="D32" s="17" t="s">
        <v>1200</v>
      </c>
      <c r="E32" s="17" t="s">
        <v>91</v>
      </c>
      <c r="F32" s="42">
        <v>5.805</v>
      </c>
      <c r="G32" s="51"/>
      <c r="H32" s="52">
        <f t="shared" si="0"/>
        <v>0</v>
      </c>
      <c r="I32" s="88"/>
    </row>
    <row r="33" spans="1:9" s="28" customFormat="1" ht="22.5">
      <c r="A33" s="165">
        <v>21</v>
      </c>
      <c r="B33" s="166" t="s">
        <v>270</v>
      </c>
      <c r="C33" s="166" t="s">
        <v>1201</v>
      </c>
      <c r="D33" s="166" t="s">
        <v>1202</v>
      </c>
      <c r="E33" s="166" t="s">
        <v>173</v>
      </c>
      <c r="F33" s="167">
        <v>211.451</v>
      </c>
      <c r="G33" s="122"/>
      <c r="H33" s="123">
        <f t="shared" si="0"/>
        <v>0</v>
      </c>
      <c r="I33" s="129"/>
    </row>
    <row r="34" spans="1:9" s="28" customFormat="1" ht="15">
      <c r="A34" s="11"/>
      <c r="B34" s="12"/>
      <c r="C34" s="13" t="s">
        <v>60</v>
      </c>
      <c r="D34" s="14" t="s">
        <v>672</v>
      </c>
      <c r="E34" s="12"/>
      <c r="F34" s="41"/>
      <c r="I34" s="86"/>
    </row>
    <row r="35" spans="1:9" s="28" customFormat="1" ht="22.5">
      <c r="A35" s="16">
        <v>22</v>
      </c>
      <c r="B35" s="17" t="s">
        <v>2258</v>
      </c>
      <c r="C35" s="17" t="s">
        <v>1304</v>
      </c>
      <c r="D35" s="17" t="s">
        <v>1305</v>
      </c>
      <c r="E35" s="17" t="s">
        <v>71</v>
      </c>
      <c r="F35" s="42">
        <v>15.41</v>
      </c>
      <c r="G35" s="51"/>
      <c r="H35" s="52">
        <f t="shared" si="0"/>
        <v>0</v>
      </c>
      <c r="I35" s="88"/>
    </row>
    <row r="36" spans="1:9" s="28" customFormat="1" ht="33.75">
      <c r="A36" s="16">
        <v>23</v>
      </c>
      <c r="B36" s="17" t="s">
        <v>2258</v>
      </c>
      <c r="C36" s="17" t="s">
        <v>1306</v>
      </c>
      <c r="D36" s="17" t="s">
        <v>1307</v>
      </c>
      <c r="E36" s="17" t="s">
        <v>170</v>
      </c>
      <c r="F36" s="42">
        <v>14.49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1308</v>
      </c>
      <c r="D37" s="17" t="s">
        <v>1309</v>
      </c>
      <c r="E37" s="17" t="s">
        <v>170</v>
      </c>
      <c r="F37" s="42">
        <v>14.49</v>
      </c>
      <c r="G37" s="51"/>
      <c r="H37" s="52">
        <f t="shared" si="0"/>
        <v>0</v>
      </c>
      <c r="I37" s="88"/>
    </row>
    <row r="38" spans="1:9" s="28" customFormat="1" ht="22.5">
      <c r="A38" s="16">
        <v>25</v>
      </c>
      <c r="B38" s="17" t="s">
        <v>2258</v>
      </c>
      <c r="C38" s="17" t="s">
        <v>1310</v>
      </c>
      <c r="D38" s="17" t="s">
        <v>1311</v>
      </c>
      <c r="E38" s="17" t="s">
        <v>74</v>
      </c>
      <c r="F38" s="42">
        <v>0.384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1207</v>
      </c>
      <c r="D39" s="17" t="s">
        <v>1208</v>
      </c>
      <c r="E39" s="17" t="s">
        <v>170</v>
      </c>
      <c r="F39" s="42">
        <v>3.2</v>
      </c>
      <c r="G39" s="51"/>
      <c r="H39" s="52">
        <f t="shared" si="0"/>
        <v>0</v>
      </c>
      <c r="I39" s="88"/>
    </row>
    <row r="40" spans="1:9" s="28" customFormat="1" ht="15">
      <c r="A40" s="11"/>
      <c r="B40" s="12"/>
      <c r="C40" s="13" t="s">
        <v>61</v>
      </c>
      <c r="D40" s="14" t="s">
        <v>249</v>
      </c>
      <c r="E40" s="12"/>
      <c r="F40" s="41"/>
      <c r="I40" s="86"/>
    </row>
    <row r="41" spans="1:9" s="28" customFormat="1" ht="22.5">
      <c r="A41" s="156">
        <v>27</v>
      </c>
      <c r="B41" s="157" t="s">
        <v>2258</v>
      </c>
      <c r="C41" s="157" t="s">
        <v>1312</v>
      </c>
      <c r="D41" s="157" t="s">
        <v>2440</v>
      </c>
      <c r="E41" s="157" t="s">
        <v>170</v>
      </c>
      <c r="F41" s="158">
        <v>10</v>
      </c>
      <c r="G41" s="122"/>
      <c r="H41" s="123">
        <f t="shared" si="0"/>
        <v>0</v>
      </c>
      <c r="I41" s="124"/>
    </row>
    <row r="42" spans="1:9" s="28" customFormat="1" ht="22.5">
      <c r="A42" s="16">
        <v>28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6.25">
      <c r="A43" s="11"/>
      <c r="B43" s="12"/>
      <c r="C43" s="13" t="s">
        <v>62</v>
      </c>
      <c r="D43" s="14" t="s">
        <v>685</v>
      </c>
      <c r="E43" s="12"/>
      <c r="F43" s="41"/>
      <c r="I43" s="86"/>
    </row>
    <row r="44" spans="1:9" s="28" customFormat="1" ht="11.25">
      <c r="A44" s="16">
        <v>29</v>
      </c>
      <c r="B44" s="17" t="s">
        <v>2258</v>
      </c>
      <c r="C44" s="17" t="s">
        <v>1209</v>
      </c>
      <c r="D44" s="17" t="s">
        <v>1210</v>
      </c>
      <c r="E44" s="17" t="s">
        <v>170</v>
      </c>
      <c r="F44" s="42">
        <v>16</v>
      </c>
      <c r="G44" s="51"/>
      <c r="H44" s="52">
        <f t="shared" si="0"/>
        <v>0</v>
      </c>
      <c r="I44" s="88"/>
    </row>
    <row r="45" spans="1:9" s="28" customFormat="1" ht="26.25">
      <c r="A45" s="11"/>
      <c r="B45" s="12"/>
      <c r="C45" s="13" t="s">
        <v>67</v>
      </c>
      <c r="D45" s="14" t="s">
        <v>68</v>
      </c>
      <c r="E45" s="12"/>
      <c r="F45" s="41"/>
      <c r="I45" s="86"/>
    </row>
    <row r="46" spans="1:9" s="28" customFormat="1" ht="33.75">
      <c r="A46" s="156">
        <v>30</v>
      </c>
      <c r="B46" s="157" t="s">
        <v>2258</v>
      </c>
      <c r="C46" s="157" t="s">
        <v>1331</v>
      </c>
      <c r="D46" s="157" t="s">
        <v>1332</v>
      </c>
      <c r="E46" s="157" t="s">
        <v>91</v>
      </c>
      <c r="F46" s="158">
        <v>35</v>
      </c>
      <c r="G46" s="122"/>
      <c r="H46" s="123">
        <f t="shared" si="0"/>
        <v>0</v>
      </c>
      <c r="I46" s="124"/>
    </row>
    <row r="47" spans="1:9" s="28" customFormat="1" ht="22.5">
      <c r="A47" s="165">
        <v>31</v>
      </c>
      <c r="B47" s="166" t="s">
        <v>270</v>
      </c>
      <c r="C47" s="166" t="s">
        <v>2351</v>
      </c>
      <c r="D47" s="166" t="s">
        <v>2352</v>
      </c>
      <c r="E47" s="166" t="s">
        <v>91</v>
      </c>
      <c r="F47" s="167">
        <v>35</v>
      </c>
      <c r="G47" s="122"/>
      <c r="H47" s="123">
        <f t="shared" si="0"/>
        <v>0</v>
      </c>
      <c r="I47" s="129"/>
    </row>
    <row r="48" spans="1:9" s="28" customFormat="1" ht="22.5">
      <c r="A48" s="16">
        <v>32</v>
      </c>
      <c r="B48" s="17" t="s">
        <v>2258</v>
      </c>
      <c r="C48" s="17" t="s">
        <v>1233</v>
      </c>
      <c r="D48" s="17" t="s">
        <v>1234</v>
      </c>
      <c r="E48" s="17" t="s">
        <v>84</v>
      </c>
      <c r="F48" s="42">
        <v>2</v>
      </c>
      <c r="G48" s="51"/>
      <c r="H48" s="52">
        <f t="shared" si="0"/>
        <v>0</v>
      </c>
      <c r="I48" s="88"/>
    </row>
    <row r="49" spans="1:9" s="28" customFormat="1" ht="33.75">
      <c r="A49" s="16">
        <v>33</v>
      </c>
      <c r="B49" s="17" t="s">
        <v>2258</v>
      </c>
      <c r="C49" s="17" t="s">
        <v>1320</v>
      </c>
      <c r="D49" s="17" t="s">
        <v>1321</v>
      </c>
      <c r="E49" s="17" t="s">
        <v>71</v>
      </c>
      <c r="F49" s="42">
        <v>2.35</v>
      </c>
      <c r="G49" s="51"/>
      <c r="H49" s="52">
        <f t="shared" si="0"/>
        <v>0</v>
      </c>
      <c r="I49" s="88"/>
    </row>
    <row r="50" spans="1:9" s="28" customFormat="1" ht="33.75">
      <c r="A50" s="16">
        <v>34</v>
      </c>
      <c r="B50" s="17" t="s">
        <v>2258</v>
      </c>
      <c r="C50" s="17" t="s">
        <v>1241</v>
      </c>
      <c r="D50" s="17" t="s">
        <v>1242</v>
      </c>
      <c r="E50" s="17" t="s">
        <v>74</v>
      </c>
      <c r="F50" s="42">
        <v>5.64</v>
      </c>
      <c r="G50" s="51"/>
      <c r="H50" s="52">
        <f t="shared" si="0"/>
        <v>0</v>
      </c>
      <c r="I50" s="88"/>
    </row>
    <row r="51" spans="1:9" s="28" customFormat="1" ht="33.75">
      <c r="A51" s="16">
        <v>35</v>
      </c>
      <c r="B51" s="17" t="s">
        <v>2258</v>
      </c>
      <c r="C51" s="17" t="s">
        <v>1243</v>
      </c>
      <c r="D51" s="17" t="s">
        <v>1244</v>
      </c>
      <c r="E51" s="17" t="s">
        <v>74</v>
      </c>
      <c r="F51" s="42">
        <v>163.56</v>
      </c>
      <c r="G51" s="51"/>
      <c r="H51" s="52">
        <f t="shared" si="0"/>
        <v>0</v>
      </c>
      <c r="I51" s="88"/>
    </row>
    <row r="52" spans="1:9" s="28" customFormat="1" ht="22.5">
      <c r="A52" s="16">
        <v>36</v>
      </c>
      <c r="B52" s="17" t="s">
        <v>2258</v>
      </c>
      <c r="C52" s="17" t="s">
        <v>77</v>
      </c>
      <c r="D52" s="17" t="s">
        <v>78</v>
      </c>
      <c r="E52" s="17" t="s">
        <v>74</v>
      </c>
      <c r="F52" s="42">
        <v>5.64</v>
      </c>
      <c r="G52" s="51"/>
      <c r="H52" s="52">
        <f t="shared" si="0"/>
        <v>0</v>
      </c>
      <c r="I52" s="88"/>
    </row>
    <row r="53" spans="1:9" s="28" customFormat="1" ht="15">
      <c r="A53" s="11"/>
      <c r="B53" s="12"/>
      <c r="C53" s="13" t="s">
        <v>258</v>
      </c>
      <c r="D53" s="14" t="s">
        <v>259</v>
      </c>
      <c r="E53" s="12"/>
      <c r="F53" s="41"/>
      <c r="I53" s="86"/>
    </row>
    <row r="54" spans="1:9" s="28" customFormat="1" ht="33.75">
      <c r="A54" s="156">
        <v>37</v>
      </c>
      <c r="B54" s="157" t="s">
        <v>2258</v>
      </c>
      <c r="C54" s="157" t="s">
        <v>1245</v>
      </c>
      <c r="D54" s="157" t="s">
        <v>1246</v>
      </c>
      <c r="E54" s="157" t="s">
        <v>74</v>
      </c>
      <c r="F54" s="158">
        <v>243.542</v>
      </c>
      <c r="G54" s="122"/>
      <c r="H54" s="123">
        <f t="shared" si="0"/>
        <v>0</v>
      </c>
      <c r="I54" s="124"/>
    </row>
    <row r="55" spans="1:9" s="28" customFormat="1" ht="15">
      <c r="A55" s="11"/>
      <c r="B55" s="12"/>
      <c r="C55" s="13" t="s">
        <v>732</v>
      </c>
      <c r="D55" s="14" t="s">
        <v>733</v>
      </c>
      <c r="E55" s="12"/>
      <c r="F55" s="41"/>
      <c r="G55" s="53"/>
      <c r="H55" s="53"/>
      <c r="I55" s="92"/>
    </row>
    <row r="56" spans="1:9" s="28" customFormat="1" ht="11.25">
      <c r="A56" s="11"/>
      <c r="B56" s="12"/>
      <c r="C56" s="15" t="s">
        <v>734</v>
      </c>
      <c r="D56" s="15" t="s">
        <v>735</v>
      </c>
      <c r="E56" s="12"/>
      <c r="F56" s="41"/>
      <c r="I56" s="86"/>
    </row>
    <row r="57" spans="1:9" s="28" customFormat="1" ht="33.75">
      <c r="A57" s="16">
        <v>38</v>
      </c>
      <c r="B57" s="17" t="s">
        <v>2258</v>
      </c>
      <c r="C57" s="17" t="s">
        <v>1326</v>
      </c>
      <c r="D57" s="17" t="s">
        <v>1327</v>
      </c>
      <c r="E57" s="17" t="s">
        <v>170</v>
      </c>
      <c r="F57" s="42">
        <v>1.8</v>
      </c>
      <c r="G57" s="51"/>
      <c r="H57" s="52">
        <f t="shared" si="0"/>
        <v>0</v>
      </c>
      <c r="I57" s="88"/>
    </row>
    <row r="58" spans="1:9" s="28" customFormat="1" ht="11.25">
      <c r="A58" s="18">
        <v>39</v>
      </c>
      <c r="B58" s="19" t="s">
        <v>270</v>
      </c>
      <c r="C58" s="19" t="s">
        <v>738</v>
      </c>
      <c r="D58" s="19" t="s">
        <v>739</v>
      </c>
      <c r="E58" s="19" t="s">
        <v>74</v>
      </c>
      <c r="F58" s="43">
        <v>0.001</v>
      </c>
      <c r="G58" s="51"/>
      <c r="H58" s="52">
        <f t="shared" si="0"/>
        <v>0</v>
      </c>
      <c r="I58" s="90"/>
    </row>
    <row r="59" spans="1:9" s="28" customFormat="1" ht="22.5">
      <c r="A59" s="16">
        <v>40</v>
      </c>
      <c r="B59" s="17" t="s">
        <v>2258</v>
      </c>
      <c r="C59" s="17" t="s">
        <v>1328</v>
      </c>
      <c r="D59" s="17" t="s">
        <v>1329</v>
      </c>
      <c r="E59" s="17" t="s">
        <v>170</v>
      </c>
      <c r="F59" s="42">
        <v>3.6</v>
      </c>
      <c r="G59" s="51"/>
      <c r="H59" s="52">
        <f t="shared" si="0"/>
        <v>0</v>
      </c>
      <c r="I59" s="88"/>
    </row>
    <row r="60" spans="1:9" ht="11.25">
      <c r="A60" s="18">
        <v>41</v>
      </c>
      <c r="B60" s="19" t="s">
        <v>270</v>
      </c>
      <c r="C60" s="19" t="s">
        <v>1249</v>
      </c>
      <c r="D60" s="19" t="s">
        <v>1250</v>
      </c>
      <c r="E60" s="19" t="s">
        <v>74</v>
      </c>
      <c r="F60" s="43">
        <v>0.003</v>
      </c>
      <c r="G60" s="51"/>
      <c r="H60" s="52">
        <f t="shared" si="0"/>
        <v>0</v>
      </c>
      <c r="I60" s="90"/>
    </row>
    <row r="61" spans="1:9" ht="22.5">
      <c r="A61" s="16">
        <v>42</v>
      </c>
      <c r="B61" s="17" t="s">
        <v>2258</v>
      </c>
      <c r="C61" s="17" t="s">
        <v>736</v>
      </c>
      <c r="D61" s="17" t="s">
        <v>737</v>
      </c>
      <c r="E61" s="17" t="s">
        <v>170</v>
      </c>
      <c r="F61" s="42">
        <v>9.5</v>
      </c>
      <c r="G61" s="51"/>
      <c r="H61" s="52">
        <f t="shared" si="0"/>
        <v>0</v>
      </c>
      <c r="I61" s="88"/>
    </row>
    <row r="62" spans="1:9" ht="11.25">
      <c r="A62" s="18">
        <v>43</v>
      </c>
      <c r="B62" s="19" t="s">
        <v>270</v>
      </c>
      <c r="C62" s="19" t="s">
        <v>738</v>
      </c>
      <c r="D62" s="19" t="s">
        <v>739</v>
      </c>
      <c r="E62" s="19" t="s">
        <v>74</v>
      </c>
      <c r="F62" s="43">
        <v>0.003</v>
      </c>
      <c r="G62" s="51"/>
      <c r="H62" s="52">
        <f t="shared" si="0"/>
        <v>0</v>
      </c>
      <c r="I62" s="90"/>
    </row>
    <row r="63" spans="1:9" ht="22.5">
      <c r="A63" s="16">
        <v>44</v>
      </c>
      <c r="B63" s="17" t="s">
        <v>2258</v>
      </c>
      <c r="C63" s="17" t="s">
        <v>1247</v>
      </c>
      <c r="D63" s="17" t="s">
        <v>1248</v>
      </c>
      <c r="E63" s="17" t="s">
        <v>170</v>
      </c>
      <c r="F63" s="42">
        <v>19</v>
      </c>
      <c r="G63" s="51"/>
      <c r="H63" s="52">
        <f t="shared" si="0"/>
        <v>0</v>
      </c>
      <c r="I63" s="88"/>
    </row>
    <row r="64" spans="1:9" ht="11.25">
      <c r="A64" s="18">
        <v>45</v>
      </c>
      <c r="B64" s="19" t="s">
        <v>270</v>
      </c>
      <c r="C64" s="19" t="s">
        <v>1249</v>
      </c>
      <c r="D64" s="19" t="s">
        <v>1250</v>
      </c>
      <c r="E64" s="19" t="s">
        <v>74</v>
      </c>
      <c r="F64" s="43">
        <v>0.016</v>
      </c>
      <c r="G64" s="51"/>
      <c r="H64" s="52">
        <f t="shared" si="0"/>
        <v>0</v>
      </c>
      <c r="I64" s="90"/>
    </row>
    <row r="65" spans="1:9" ht="22.5">
      <c r="A65" s="16">
        <v>46</v>
      </c>
      <c r="B65" s="17" t="s">
        <v>2258</v>
      </c>
      <c r="C65" s="17" t="s">
        <v>1333</v>
      </c>
      <c r="D65" s="17" t="s">
        <v>1334</v>
      </c>
      <c r="E65" s="17" t="s">
        <v>91</v>
      </c>
      <c r="F65" s="42">
        <v>1.6</v>
      </c>
      <c r="G65" s="51"/>
      <c r="H65" s="52">
        <f t="shared" si="0"/>
        <v>0</v>
      </c>
      <c r="I65" s="88"/>
    </row>
    <row r="66" spans="1:9" ht="22.5">
      <c r="A66" s="16">
        <v>47</v>
      </c>
      <c r="B66" s="17" t="s">
        <v>2258</v>
      </c>
      <c r="C66" s="17" t="s">
        <v>748</v>
      </c>
      <c r="D66" s="17" t="s">
        <v>749</v>
      </c>
      <c r="E66" s="17" t="s">
        <v>74</v>
      </c>
      <c r="F66" s="42">
        <v>0.023</v>
      </c>
      <c r="G66" s="51"/>
      <c r="H66" s="52">
        <f t="shared" si="0"/>
        <v>0</v>
      </c>
      <c r="I66" s="88"/>
    </row>
    <row r="67" spans="4:9" ht="12.75">
      <c r="D67" s="23" t="s">
        <v>231</v>
      </c>
      <c r="G67" s="55"/>
      <c r="H67" s="38">
        <f>SUM(H7:H66)</f>
        <v>0</v>
      </c>
      <c r="I67" s="86"/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57:G66 G46:G52 G41:G42 G54 G24:G26 G35:G39 G44 G28:G33">
      <formula1>ROUND(G57:G104,2)</formula1>
    </dataValidation>
    <dataValidation type="decimal" operator="equal" allowBlank="1" showInputMessage="1" showErrorMessage="1" error="Neplatný počet desatinných miest" sqref="G55:H55 G22:G23">
      <formula1>ROUND(G55:G103,2)</formula1>
    </dataValidation>
    <dataValidation type="decimal" operator="equal" allowBlank="1" showInputMessage="1" showErrorMessage="1" error="Neplatný počet desatinných miest" sqref="G20:G21">
      <formula1>ROUND(G20:G69,2)</formula1>
    </dataValidation>
    <dataValidation type="decimal" operator="equal" allowBlank="1" showInputMessage="1" showErrorMessage="1" error="Neplatný počet desatinných miest" sqref="G9">
      <formula1>ROUND(G9:G67,2)</formula1>
    </dataValidation>
    <dataValidation type="decimal" operator="equal" allowBlank="1" showInputMessage="1" showErrorMessage="1" error="Neplatný počet desatinných miest" sqref="G18">
      <formula1>ROUND(G18:G72,2)</formula1>
    </dataValidation>
    <dataValidation type="decimal" operator="equal" allowBlank="1" showInputMessage="1" showErrorMessage="1" error="Neplatný počet desatinných miest" sqref="G10:G16">
      <formula1>ROUND(G10:G67,2)</formula1>
    </dataValidation>
    <dataValidation type="decimal" operator="equal" allowBlank="1" showInputMessage="1" showErrorMessage="1" error="Neplatný počet desatinných miest" sqref="G17">
      <formula1>ROUND(G17:G72,2)</formula1>
    </dataValidation>
    <dataValidation type="decimal" operator="equal" allowBlank="1" showInputMessage="1" showErrorMessage="1" error="Neplatný počet desatinných miest" sqref="G7:G8">
      <formula1>ROUND(G7:G66,2)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S36" sqref="S36"/>
      <selection pane="bottomLeft" activeCell="A10" sqref="A10"/>
    </sheetView>
  </sheetViews>
  <sheetFormatPr defaultColWidth="10.5" defaultRowHeight="12" customHeight="1"/>
  <cols>
    <col min="1" max="1" width="12.16015625" style="36" customWidth="1"/>
    <col min="2" max="2" width="14.33203125" style="28" customWidth="1"/>
    <col min="3" max="3" width="70.5" style="28" customWidth="1"/>
    <col min="4" max="4" width="17.83203125" style="28" customWidth="1"/>
    <col min="5" max="16384" width="10.5" style="36" customWidth="1"/>
  </cols>
  <sheetData>
    <row r="1" spans="2:4" s="28" customFormat="1" ht="27.75" customHeight="1">
      <c r="B1" s="170" t="s">
        <v>0</v>
      </c>
      <c r="C1" s="170"/>
      <c r="D1" s="170"/>
    </row>
    <row r="2" spans="2:4" s="28" customFormat="1" ht="6.75" customHeight="1">
      <c r="B2" s="1"/>
      <c r="C2" s="2"/>
      <c r="D2" s="2"/>
    </row>
    <row r="3" spans="2:4" s="28" customFormat="1" ht="36" customHeight="1">
      <c r="B3" s="27" t="s">
        <v>1</v>
      </c>
      <c r="C3" s="171" t="s">
        <v>2300</v>
      </c>
      <c r="D3" s="172"/>
    </row>
    <row r="4" spans="2:4" s="28" customFormat="1" ht="23.25" customHeight="1">
      <c r="B4" s="3" t="s">
        <v>2304</v>
      </c>
      <c r="C4" s="3" t="s">
        <v>2305</v>
      </c>
      <c r="D4" s="3" t="s">
        <v>2306</v>
      </c>
    </row>
    <row r="5" s="28" customFormat="1" ht="15" customHeight="1"/>
    <row r="6" spans="1:4" s="28" customFormat="1" ht="19.5" customHeight="1">
      <c r="A6" s="29" t="s">
        <v>2259</v>
      </c>
      <c r="B6" s="4" t="s">
        <v>3</v>
      </c>
      <c r="C6" s="4" t="s">
        <v>2211</v>
      </c>
      <c r="D6" s="5">
        <f>'PS 01'!H85</f>
        <v>0</v>
      </c>
    </row>
    <row r="7" spans="1:4" s="28" customFormat="1" ht="19.5" customHeight="1">
      <c r="A7" s="29" t="s">
        <v>2260</v>
      </c>
      <c r="B7" s="4" t="s">
        <v>4</v>
      </c>
      <c r="C7" s="4" t="s">
        <v>2212</v>
      </c>
      <c r="D7" s="5">
        <f>'PS 02'!H106</f>
        <v>0</v>
      </c>
    </row>
    <row r="8" spans="1:4" s="28" customFormat="1" ht="19.5" customHeight="1">
      <c r="A8" s="29" t="s">
        <v>2261</v>
      </c>
      <c r="B8" s="4" t="s">
        <v>5</v>
      </c>
      <c r="C8" s="4" t="s">
        <v>2213</v>
      </c>
      <c r="D8" s="5">
        <f>'PS 03'!H103</f>
        <v>0</v>
      </c>
    </row>
    <row r="9" spans="1:4" s="28" customFormat="1" ht="19.5" customHeight="1">
      <c r="A9" s="29" t="s">
        <v>2262</v>
      </c>
      <c r="B9" s="4" t="s">
        <v>6</v>
      </c>
      <c r="C9" s="4" t="s">
        <v>2214</v>
      </c>
      <c r="D9" s="5">
        <f>'SO 01'!H87</f>
        <v>0</v>
      </c>
    </row>
    <row r="10" spans="1:4" s="28" customFormat="1" ht="19.5" customHeight="1">
      <c r="A10" s="29" t="s">
        <v>2263</v>
      </c>
      <c r="B10" s="4" t="s">
        <v>7</v>
      </c>
      <c r="C10" s="4" t="s">
        <v>2215</v>
      </c>
      <c r="D10" s="5">
        <f>'SO 02'!H68</f>
        <v>0</v>
      </c>
    </row>
    <row r="11" spans="2:4" s="28" customFormat="1" ht="19.5" customHeight="1">
      <c r="B11" s="4" t="s">
        <v>8</v>
      </c>
      <c r="C11" s="4" t="s">
        <v>2216</v>
      </c>
      <c r="D11" s="26"/>
    </row>
    <row r="12" spans="1:4" s="28" customFormat="1" ht="19.5" customHeight="1">
      <c r="A12" s="29" t="s">
        <v>2264</v>
      </c>
      <c r="B12" s="30" t="s">
        <v>9</v>
      </c>
      <c r="C12" s="30" t="s">
        <v>2217</v>
      </c>
      <c r="D12" s="31">
        <f>'SO 03.1'!H104</f>
        <v>0</v>
      </c>
    </row>
    <row r="13" spans="1:4" s="28" customFormat="1" ht="19.5" customHeight="1">
      <c r="A13" s="29" t="s">
        <v>2265</v>
      </c>
      <c r="B13" s="30" t="s">
        <v>10</v>
      </c>
      <c r="C13" s="30" t="s">
        <v>2218</v>
      </c>
      <c r="D13" s="31">
        <f>'SO 03.2 '!H26</f>
        <v>0</v>
      </c>
    </row>
    <row r="14" spans="1:4" s="28" customFormat="1" ht="19.5" customHeight="1">
      <c r="A14" s="29" t="s">
        <v>2266</v>
      </c>
      <c r="B14" s="30" t="s">
        <v>11</v>
      </c>
      <c r="C14" s="30" t="s">
        <v>2219</v>
      </c>
      <c r="D14" s="31">
        <f>'SO 03.3 '!H94</f>
        <v>0</v>
      </c>
    </row>
    <row r="15" spans="1:4" s="28" customFormat="1" ht="19.5" customHeight="1">
      <c r="A15" s="29" t="s">
        <v>2267</v>
      </c>
      <c r="B15" s="30" t="s">
        <v>12</v>
      </c>
      <c r="C15" s="30" t="s">
        <v>2220</v>
      </c>
      <c r="D15" s="31">
        <f>'SO 03.4'!H96</f>
        <v>0</v>
      </c>
    </row>
    <row r="16" spans="1:4" s="28" customFormat="1" ht="19.5" customHeight="1">
      <c r="A16" s="29" t="s">
        <v>2268</v>
      </c>
      <c r="B16" s="30" t="s">
        <v>13</v>
      </c>
      <c r="C16" s="30" t="s">
        <v>2221</v>
      </c>
      <c r="D16" s="31">
        <f>'SO 03.5 '!H44</f>
        <v>0</v>
      </c>
    </row>
    <row r="17" spans="2:4" s="28" customFormat="1" ht="19.5" customHeight="1">
      <c r="B17" s="4" t="s">
        <v>14</v>
      </c>
      <c r="C17" s="4" t="s">
        <v>2222</v>
      </c>
      <c r="D17" s="26"/>
    </row>
    <row r="18" spans="1:4" s="28" customFormat="1" ht="19.5" customHeight="1">
      <c r="A18" s="29" t="s">
        <v>2269</v>
      </c>
      <c r="B18" s="30" t="s">
        <v>15</v>
      </c>
      <c r="C18" s="30" t="s">
        <v>2224</v>
      </c>
      <c r="D18" s="31">
        <f>'SO 04.1'!H102</f>
        <v>0</v>
      </c>
    </row>
    <row r="19" spans="1:4" s="28" customFormat="1" ht="19.5" customHeight="1">
      <c r="A19" s="29" t="s">
        <v>2270</v>
      </c>
      <c r="B19" s="30" t="s">
        <v>16</v>
      </c>
      <c r="C19" s="30" t="s">
        <v>2223</v>
      </c>
      <c r="D19" s="31">
        <f>'SO 04.2'!H26</f>
        <v>0</v>
      </c>
    </row>
    <row r="20" spans="1:4" s="28" customFormat="1" ht="19.5" customHeight="1">
      <c r="A20" s="29" t="s">
        <v>2271</v>
      </c>
      <c r="B20" s="30" t="s">
        <v>17</v>
      </c>
      <c r="C20" s="30" t="s">
        <v>2225</v>
      </c>
      <c r="D20" s="31">
        <f>'SO 04.3'!H88</f>
        <v>0</v>
      </c>
    </row>
    <row r="21" spans="1:4" s="28" customFormat="1" ht="19.5" customHeight="1">
      <c r="A21" s="29" t="s">
        <v>2272</v>
      </c>
      <c r="B21" s="30" t="s">
        <v>18</v>
      </c>
      <c r="C21" s="30" t="s">
        <v>2226</v>
      </c>
      <c r="D21" s="31">
        <f>'SO 04.4'!H74</f>
        <v>0</v>
      </c>
    </row>
    <row r="22" spans="2:4" s="28" customFormat="1" ht="19.5" customHeight="1">
      <c r="B22" s="4" t="s">
        <v>19</v>
      </c>
      <c r="C22" s="4" t="s">
        <v>2227</v>
      </c>
      <c r="D22" s="26"/>
    </row>
    <row r="23" spans="1:4" s="28" customFormat="1" ht="19.5" customHeight="1">
      <c r="A23" s="29" t="s">
        <v>2273</v>
      </c>
      <c r="B23" s="30" t="s">
        <v>20</v>
      </c>
      <c r="C23" s="30" t="s">
        <v>2231</v>
      </c>
      <c r="D23" s="31">
        <f>'SO 05.1'!H87</f>
        <v>0</v>
      </c>
    </row>
    <row r="24" spans="2:4" s="28" customFormat="1" ht="19.5" customHeight="1">
      <c r="B24" s="30" t="s">
        <v>21</v>
      </c>
      <c r="C24" s="30" t="s">
        <v>2232</v>
      </c>
      <c r="D24" s="26"/>
    </row>
    <row r="25" spans="1:4" s="28" customFormat="1" ht="19.5" customHeight="1">
      <c r="A25" s="29" t="s">
        <v>2274</v>
      </c>
      <c r="B25" s="32" t="s">
        <v>22</v>
      </c>
      <c r="C25" s="32" t="s">
        <v>2233</v>
      </c>
      <c r="D25" s="33">
        <f>'SO 05.2.1'!H101</f>
        <v>0</v>
      </c>
    </row>
    <row r="26" spans="1:4" s="28" customFormat="1" ht="19.5" customHeight="1">
      <c r="A26" s="29" t="s">
        <v>2275</v>
      </c>
      <c r="B26" s="32" t="s">
        <v>23</v>
      </c>
      <c r="C26" s="32" t="s">
        <v>2234</v>
      </c>
      <c r="D26" s="33">
        <f>'SO 05.2.2'!H67</f>
        <v>0</v>
      </c>
    </row>
    <row r="27" spans="2:4" s="28" customFormat="1" ht="19.5" customHeight="1">
      <c r="B27" s="30" t="s">
        <v>24</v>
      </c>
      <c r="C27" s="30" t="s">
        <v>2235</v>
      </c>
      <c r="D27" s="26"/>
    </row>
    <row r="28" spans="1:4" s="28" customFormat="1" ht="19.5" customHeight="1">
      <c r="A28" s="29" t="s">
        <v>2276</v>
      </c>
      <c r="B28" s="32" t="s">
        <v>25</v>
      </c>
      <c r="C28" s="32" t="s">
        <v>2236</v>
      </c>
      <c r="D28" s="33">
        <f>'SO 05.3.1'!H100</f>
        <v>0</v>
      </c>
    </row>
    <row r="29" spans="1:4" s="28" customFormat="1" ht="19.5" customHeight="1">
      <c r="A29" s="29" t="s">
        <v>2277</v>
      </c>
      <c r="B29" s="32" t="s">
        <v>26</v>
      </c>
      <c r="C29" s="32" t="s">
        <v>2237</v>
      </c>
      <c r="D29" s="33">
        <f>'SO 05.3.2 '!H58</f>
        <v>0</v>
      </c>
    </row>
    <row r="30" spans="1:4" s="28" customFormat="1" ht="19.5" customHeight="1">
      <c r="A30" s="29" t="s">
        <v>2278</v>
      </c>
      <c r="B30" s="30" t="s">
        <v>27</v>
      </c>
      <c r="C30" s="30" t="s">
        <v>2238</v>
      </c>
      <c r="D30" s="31">
        <f>'SO 05.4'!H91</f>
        <v>0</v>
      </c>
    </row>
    <row r="31" spans="2:4" s="28" customFormat="1" ht="19.5" customHeight="1">
      <c r="B31" s="30" t="s">
        <v>28</v>
      </c>
      <c r="C31" s="30" t="s">
        <v>2239</v>
      </c>
      <c r="D31" s="26"/>
    </row>
    <row r="32" spans="1:4" s="28" customFormat="1" ht="19.5" customHeight="1">
      <c r="A32" s="29" t="s">
        <v>2279</v>
      </c>
      <c r="B32" s="32" t="s">
        <v>29</v>
      </c>
      <c r="C32" s="32" t="s">
        <v>2240</v>
      </c>
      <c r="D32" s="33">
        <f>'SO 05.5.1 '!H100</f>
        <v>0</v>
      </c>
    </row>
    <row r="33" spans="1:4" s="28" customFormat="1" ht="19.5" customHeight="1">
      <c r="A33" s="29" t="s">
        <v>2280</v>
      </c>
      <c r="B33" s="32" t="s">
        <v>30</v>
      </c>
      <c r="C33" s="32" t="s">
        <v>2241</v>
      </c>
      <c r="D33" s="33">
        <f>'SO 05.5.2'!H58</f>
        <v>0</v>
      </c>
    </row>
    <row r="34" spans="1:4" s="28" customFormat="1" ht="19.5" customHeight="1">
      <c r="A34" s="29" t="s">
        <v>2281</v>
      </c>
      <c r="B34" s="30" t="s">
        <v>31</v>
      </c>
      <c r="C34" s="30" t="s">
        <v>2242</v>
      </c>
      <c r="D34" s="31">
        <f>'SO 05.6'!H114</f>
        <v>0</v>
      </c>
    </row>
    <row r="35" spans="1:4" s="28" customFormat="1" ht="19.5" customHeight="1">
      <c r="A35" s="29" t="s">
        <v>2282</v>
      </c>
      <c r="B35" s="30" t="s">
        <v>32</v>
      </c>
      <c r="C35" s="30" t="s">
        <v>2245</v>
      </c>
      <c r="D35" s="31">
        <f>'SO 05.7 '!H108</f>
        <v>0</v>
      </c>
    </row>
    <row r="36" spans="1:4" s="28" customFormat="1" ht="19.5" customHeight="1">
      <c r="A36" s="29" t="s">
        <v>2283</v>
      </c>
      <c r="B36" s="30" t="s">
        <v>33</v>
      </c>
      <c r="C36" s="30" t="s">
        <v>2243</v>
      </c>
      <c r="D36" s="31">
        <f>'SO 05.8 '!H93</f>
        <v>0</v>
      </c>
    </row>
    <row r="37" spans="1:4" s="28" customFormat="1" ht="19.5" customHeight="1">
      <c r="A37" s="29" t="s">
        <v>2284</v>
      </c>
      <c r="B37" s="30" t="s">
        <v>34</v>
      </c>
      <c r="C37" s="30" t="s">
        <v>2244</v>
      </c>
      <c r="D37" s="31">
        <f>'SO 05.9'!H94</f>
        <v>0</v>
      </c>
    </row>
    <row r="38" spans="1:4" s="28" customFormat="1" ht="19.5" customHeight="1">
      <c r="A38" s="29" t="s">
        <v>2285</v>
      </c>
      <c r="B38" s="30" t="s">
        <v>35</v>
      </c>
      <c r="C38" s="30" t="s">
        <v>2246</v>
      </c>
      <c r="D38" s="31">
        <f>'SO 05.10'!H31</f>
        <v>0</v>
      </c>
    </row>
    <row r="39" spans="1:4" s="28" customFormat="1" ht="19.5" customHeight="1">
      <c r="A39" s="29" t="s">
        <v>2286</v>
      </c>
      <c r="B39" s="30" t="s">
        <v>36</v>
      </c>
      <c r="C39" s="30" t="s">
        <v>2247</v>
      </c>
      <c r="D39" s="31">
        <f>'SO 05.11'!H66</f>
        <v>0</v>
      </c>
    </row>
    <row r="40" spans="2:4" s="28" customFormat="1" ht="19.5" customHeight="1">
      <c r="B40" s="4" t="s">
        <v>37</v>
      </c>
      <c r="C40" s="4" t="s">
        <v>2228</v>
      </c>
      <c r="D40" s="26"/>
    </row>
    <row r="41" spans="2:4" s="28" customFormat="1" ht="19.5" customHeight="1">
      <c r="B41" s="30" t="s">
        <v>38</v>
      </c>
      <c r="C41" s="30" t="s">
        <v>2248</v>
      </c>
      <c r="D41" s="26"/>
    </row>
    <row r="42" spans="1:4" s="28" customFormat="1" ht="19.5" customHeight="1">
      <c r="A42" s="29" t="s">
        <v>2287</v>
      </c>
      <c r="B42" s="32" t="s">
        <v>39</v>
      </c>
      <c r="C42" s="32" t="s">
        <v>2249</v>
      </c>
      <c r="D42" s="33">
        <f>'SO 06.1.1'!H94</f>
        <v>0</v>
      </c>
    </row>
    <row r="43" spans="1:4" s="28" customFormat="1" ht="19.5" customHeight="1">
      <c r="A43" s="29" t="s">
        <v>2288</v>
      </c>
      <c r="B43" s="32" t="s">
        <v>40</v>
      </c>
      <c r="C43" s="32" t="s">
        <v>2250</v>
      </c>
      <c r="D43" s="33">
        <f>'SO 06.1.2'!H81</f>
        <v>0</v>
      </c>
    </row>
    <row r="44" spans="1:4" s="28" customFormat="1" ht="19.5" customHeight="1">
      <c r="A44" s="29" t="s">
        <v>2289</v>
      </c>
      <c r="B44" s="30" t="s">
        <v>41</v>
      </c>
      <c r="C44" s="30" t="s">
        <v>2251</v>
      </c>
      <c r="D44" s="31">
        <f>'SO 06.2 '!H81</f>
        <v>0</v>
      </c>
    </row>
    <row r="45" spans="1:4" s="28" customFormat="1" ht="19.5" customHeight="1">
      <c r="A45" s="29" t="s">
        <v>2290</v>
      </c>
      <c r="B45" s="30" t="s">
        <v>42</v>
      </c>
      <c r="C45" s="30" t="s">
        <v>2252</v>
      </c>
      <c r="D45" s="31">
        <f>'SO 06.3 '!H105</f>
        <v>0</v>
      </c>
    </row>
    <row r="46" spans="1:4" s="28" customFormat="1" ht="19.5" customHeight="1">
      <c r="A46" s="29" t="s">
        <v>2291</v>
      </c>
      <c r="B46" s="30" t="s">
        <v>43</v>
      </c>
      <c r="C46" s="30" t="s">
        <v>2253</v>
      </c>
      <c r="D46" s="31">
        <f>'SO 06.4'!H75</f>
        <v>0</v>
      </c>
    </row>
    <row r="47" spans="1:4" s="28" customFormat="1" ht="19.5" customHeight="1">
      <c r="A47" s="29" t="s">
        <v>2292</v>
      </c>
      <c r="B47" s="30" t="s">
        <v>44</v>
      </c>
      <c r="C47" s="30" t="s">
        <v>2254</v>
      </c>
      <c r="D47" s="31">
        <f>'SO 06.5'!H96</f>
        <v>0</v>
      </c>
    </row>
    <row r="48" spans="1:4" s="28" customFormat="1" ht="19.5" customHeight="1">
      <c r="A48" s="29" t="s">
        <v>2293</v>
      </c>
      <c r="B48" s="4" t="s">
        <v>45</v>
      </c>
      <c r="C48" s="4" t="s">
        <v>2229</v>
      </c>
      <c r="D48" s="5">
        <f>'SO 07 '!H23</f>
        <v>0</v>
      </c>
    </row>
    <row r="49" spans="1:4" s="28" customFormat="1" ht="19.5" customHeight="1">
      <c r="A49" s="29" t="s">
        <v>2294</v>
      </c>
      <c r="B49" s="4" t="s">
        <v>46</v>
      </c>
      <c r="C49" s="100" t="s">
        <v>2378</v>
      </c>
      <c r="D49" s="5">
        <f>'SO 08'!H218</f>
        <v>0</v>
      </c>
    </row>
    <row r="50" spans="1:4" s="28" customFormat="1" ht="19.5" customHeight="1">
      <c r="A50" s="29" t="s">
        <v>2295</v>
      </c>
      <c r="B50" s="30" t="s">
        <v>47</v>
      </c>
      <c r="C50" s="112" t="s">
        <v>2404</v>
      </c>
      <c r="D50" s="31">
        <f>'SO 08.1'!H19</f>
        <v>0</v>
      </c>
    </row>
    <row r="51" spans="1:4" s="28" customFormat="1" ht="19.5" customHeight="1">
      <c r="A51" s="29" t="s">
        <v>2296</v>
      </c>
      <c r="B51" s="30" t="s">
        <v>48</v>
      </c>
      <c r="C51" s="112" t="s">
        <v>2405</v>
      </c>
      <c r="D51" s="31">
        <f>'SO 08.2'!H20</f>
        <v>0</v>
      </c>
    </row>
    <row r="52" spans="2:4" s="28" customFormat="1" ht="19.5" customHeight="1">
      <c r="B52" s="4" t="s">
        <v>49</v>
      </c>
      <c r="C52" s="4" t="s">
        <v>2230</v>
      </c>
      <c r="D52" s="26"/>
    </row>
    <row r="53" spans="1:4" s="28" customFormat="1" ht="19.5" customHeight="1">
      <c r="A53" s="29" t="s">
        <v>2297</v>
      </c>
      <c r="B53" s="30" t="s">
        <v>50</v>
      </c>
      <c r="C53" s="30" t="s">
        <v>2255</v>
      </c>
      <c r="D53" s="31">
        <f>'SO 09.1 '!H115</f>
        <v>0</v>
      </c>
    </row>
    <row r="54" spans="1:4" s="28" customFormat="1" ht="19.5" customHeight="1">
      <c r="A54" s="29" t="s">
        <v>2298</v>
      </c>
      <c r="B54" s="34" t="s">
        <v>51</v>
      </c>
      <c r="C54" s="34" t="s">
        <v>2256</v>
      </c>
      <c r="D54" s="35">
        <f>'SO 09.2'!H35</f>
        <v>0</v>
      </c>
    </row>
    <row r="55" spans="1:4" s="28" customFormat="1" ht="19.5" customHeight="1">
      <c r="A55" s="29"/>
      <c r="B55" s="4" t="s">
        <v>2407</v>
      </c>
      <c r="C55" s="4" t="s">
        <v>2406</v>
      </c>
      <c r="D55" s="118"/>
    </row>
    <row r="56" spans="2:4" s="28" customFormat="1" ht="30.75" customHeight="1">
      <c r="B56" s="24" t="s">
        <v>2303</v>
      </c>
      <c r="C56" s="25"/>
      <c r="D56" s="58">
        <f>SUM(D6:D55)</f>
        <v>0</v>
      </c>
    </row>
  </sheetData>
  <sheetProtection password="CC31" sheet="1"/>
  <mergeCells count="2">
    <mergeCell ref="B1:D1"/>
    <mergeCell ref="C3:D3"/>
  </mergeCells>
  <dataValidations count="1">
    <dataValidation type="decimal" operator="equal" allowBlank="1" showInputMessage="1" showErrorMessage="1" error="Neplatný počet desatinných miest" sqref="D55">
      <formula1>ROUND(D55,2)</formula1>
    </dataValidation>
  </dataValidations>
  <hyperlinks>
    <hyperlink ref="A6" location="'PS 01'!A1" display="'PS 01'!A1"/>
    <hyperlink ref="A7" location="'PS 02'!A1" display="'PS 02'!A1"/>
    <hyperlink ref="A8" location="'PS 03'!A1" display="'PS 03'!A1"/>
    <hyperlink ref="A9" location="'SO 01'!A1" display="'SO 01'!A1"/>
    <hyperlink ref="A10" location="'SO 02'!A1" display="'SO 02'!A1"/>
    <hyperlink ref="A12" location="'SO 03.1'!A1" display="'SO 03.1'!A1"/>
    <hyperlink ref="A13" location="'SO 03.2 '!A1" display="'SO 03.2 '!A1"/>
    <hyperlink ref="A14" location="'SO 03.3 '!A1" display="'SO 03.3 '!A1"/>
    <hyperlink ref="A15" location="'SO 03.4'!A1" display="'SO 03.4'!A1"/>
    <hyperlink ref="A16" location="'SO 03.5 '!A1" display="'SO 03.5 '!A1"/>
    <hyperlink ref="A18" location="'SO 04.1'!A1" display="'SO 04.1'!A1"/>
    <hyperlink ref="A19" location="'SO 04.2'!A1" display="'SO 04.2'!A1"/>
    <hyperlink ref="A20" location="'SO 04.3'!A1" display="'SO 04.3'!A1"/>
    <hyperlink ref="A21" location="'SO 04.4'!A1" display="'SO 04.4'!A1"/>
    <hyperlink ref="A23" location="'SO 05.1'!A1" display="'SO 05.1'!A1"/>
    <hyperlink ref="A25" location="'SO 05.2.1'!A1" display="'SO 05.2.1'!A1"/>
    <hyperlink ref="A26" location="'SO 05.2.2'!A1" display="'SO 05.2.2'!A1"/>
    <hyperlink ref="A28" location="'SO 05.3.1'!A1" display="'SO 05.3.1'!A1"/>
    <hyperlink ref="A29" location="'SO 05.3.2 '!A1" display="'SO 05.3.2 '!A1"/>
    <hyperlink ref="A30" location="'SO 05.4'!A1" display="'SO 05.4'!A1"/>
    <hyperlink ref="A32" location="'SO 05.5.1 '!A1" display="'SO 05.5.1 '!A1"/>
    <hyperlink ref="A33" location="'SO 05.5.2'!A1" display="'SO 05.5.2'!A1"/>
    <hyperlink ref="A34" location="'SO 05.6'!A1" display="'SO 05.6'!A1"/>
    <hyperlink ref="A35" location="'SO 05.7 '!A1" display="'SO 05.7 '!A1"/>
    <hyperlink ref="A36" location="'SO 05.8 '!A1" display="'SO 05.8 '!A1"/>
    <hyperlink ref="A37" location="'SO 05.9'!A1" display="'SO 05.9'!A1"/>
    <hyperlink ref="A38" location="'SO 05.10'!A1" display="'SO 05.10'!A1"/>
    <hyperlink ref="A39" location="'SO 05.11'!A1" display="'SO 05.11'!A1"/>
    <hyperlink ref="A42" location="'SO 06.1.1'!A1" display="'SO 06.1.1'!A1"/>
    <hyperlink ref="A43" location="'SO 06.1.2'!A1" display="'SO 06.1.2'!A1"/>
    <hyperlink ref="A44" location="'SO 06.2 '!A1" display="'SO 06.2 '!A1"/>
    <hyperlink ref="A45" location="'SO 06.3 '!A1" display="'SO 06.3 '!A1"/>
    <hyperlink ref="A46" location="'SO 06.4'!A1" display="'SO 06.4'!A1"/>
    <hyperlink ref="A47" location="'SO 06.5'!A1" display="'SO 06.5'!A1"/>
    <hyperlink ref="A48" location="'SO 07 '!A1" display="'SO 07 '!A1"/>
    <hyperlink ref="A49" location="'SO 08'!A1" display="'SO 08'!A1"/>
    <hyperlink ref="A50" location="'SO 08.1'!A1" display="'SO 08.1'!A1"/>
    <hyperlink ref="A51" location="'SO 08.2'!A1" display="'SO 08.2'!A1"/>
    <hyperlink ref="A53" location="'SO 09.1 '!A1" display="'SO 09.1 '!A1"/>
    <hyperlink ref="A54" location="'SO 09.2'!A1" display="'SO 09.2'!A1"/>
  </hyperlinks>
  <printOptions/>
  <pageMargins left="0.7874015748031497" right="0.7874015748031497" top="0.7480314960629921" bottom="0.7480314960629921" header="0.31496062992125984" footer="0.11811023622047245"/>
  <pageSetup fitToHeight="10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Normal="85" zoomScaleSheetLayoutView="100" zoomScalePageLayoutView="0" workbookViewId="0" topLeftCell="A1">
      <pane ySplit="5" topLeftCell="A80" activePane="bottomLeft" state="frozen"/>
      <selection pane="topLeft" activeCell="L16" sqref="L16"/>
      <selection pane="bottomLeft" activeCell="G84" sqref="G8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2354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380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80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40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760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2160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380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80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152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828</v>
      </c>
      <c r="D16" s="17" t="s">
        <v>829</v>
      </c>
      <c r="E16" s="17" t="s">
        <v>71</v>
      </c>
      <c r="F16" s="42">
        <v>380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160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160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160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92.4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106">
        <v>7.161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92.4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2660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0.077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1182</v>
      </c>
      <c r="D34" s="17" t="s">
        <v>1183</v>
      </c>
      <c r="E34" s="17" t="s">
        <v>74</v>
      </c>
      <c r="F34" s="42">
        <v>0.415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26.6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2.8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26.6</v>
      </c>
      <c r="G37" s="51"/>
      <c r="H37" s="52">
        <f t="shared" si="0"/>
        <v>0</v>
      </c>
      <c r="I37" s="88"/>
    </row>
    <row r="38" spans="1:9" s="28" customFormat="1" ht="11.25">
      <c r="A38" s="11"/>
      <c r="B38" s="12"/>
      <c r="C38" s="15" t="s">
        <v>59</v>
      </c>
      <c r="D38" s="15" t="s">
        <v>1188</v>
      </c>
      <c r="E38" s="12"/>
      <c r="F38" s="41"/>
      <c r="G38" s="53"/>
      <c r="H38" s="53"/>
      <c r="I38" s="92"/>
    </row>
    <row r="39" spans="1:9" s="28" customFormat="1" ht="22.5">
      <c r="A39" s="16">
        <v>30</v>
      </c>
      <c r="B39" s="17" t="s">
        <v>2258</v>
      </c>
      <c r="C39" s="17" t="s">
        <v>1189</v>
      </c>
      <c r="D39" s="17" t="s">
        <v>1190</v>
      </c>
      <c r="E39" s="17" t="s">
        <v>71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1191</v>
      </c>
      <c r="D40" s="17" t="s">
        <v>1192</v>
      </c>
      <c r="E40" s="17" t="s">
        <v>170</v>
      </c>
      <c r="F40" s="42">
        <v>10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1193</v>
      </c>
      <c r="D41" s="17" t="s">
        <v>1194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1195</v>
      </c>
      <c r="D42" s="17" t="s">
        <v>1196</v>
      </c>
      <c r="E42" s="17" t="s">
        <v>74</v>
      </c>
      <c r="F42" s="42">
        <v>0.103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1343</v>
      </c>
      <c r="D43" s="17" t="s">
        <v>1344</v>
      </c>
      <c r="E43" s="17" t="s">
        <v>71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1345</v>
      </c>
      <c r="D44" s="17" t="s">
        <v>1346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1347</v>
      </c>
      <c r="D45" s="17" t="s">
        <v>1348</v>
      </c>
      <c r="E45" s="17" t="s">
        <v>170</v>
      </c>
      <c r="F45" s="42">
        <v>25</v>
      </c>
      <c r="G45" s="51"/>
      <c r="H45" s="52">
        <f t="shared" si="0"/>
        <v>0</v>
      </c>
      <c r="I45" s="88"/>
    </row>
    <row r="46" spans="1:9" s="28" customFormat="1" ht="33.75">
      <c r="A46" s="16">
        <v>37</v>
      </c>
      <c r="B46" s="17" t="s">
        <v>2258</v>
      </c>
      <c r="C46" s="17" t="s">
        <v>1349</v>
      </c>
      <c r="D46" s="17" t="s">
        <v>1350</v>
      </c>
      <c r="E46" s="17" t="s">
        <v>74</v>
      </c>
      <c r="F46" s="42">
        <v>1.4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6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211.96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22.5">
      <c r="A50" s="16">
        <v>40</v>
      </c>
      <c r="B50" s="17" t="s">
        <v>2258</v>
      </c>
      <c r="C50" s="17" t="s">
        <v>1351</v>
      </c>
      <c r="D50" s="17" t="s">
        <v>1352</v>
      </c>
      <c r="E50" s="17" t="s">
        <v>71</v>
      </c>
      <c r="F50" s="42">
        <v>12</v>
      </c>
      <c r="G50" s="51"/>
      <c r="H50" s="52">
        <f t="shared" si="0"/>
        <v>0</v>
      </c>
      <c r="I50" s="88"/>
    </row>
    <row r="51" spans="1:9" s="28" customFormat="1" ht="22.5">
      <c r="A51" s="16">
        <v>41</v>
      </c>
      <c r="B51" s="17" t="s">
        <v>2258</v>
      </c>
      <c r="C51" s="17" t="s">
        <v>1310</v>
      </c>
      <c r="D51" s="17" t="s">
        <v>1311</v>
      </c>
      <c r="E51" s="17" t="s">
        <v>74</v>
      </c>
      <c r="F51" s="42">
        <v>2.169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0.011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1353</v>
      </c>
      <c r="D54" s="17" t="s">
        <v>1354</v>
      </c>
      <c r="E54" s="17" t="s">
        <v>71</v>
      </c>
      <c r="F54" s="42">
        <v>2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45</v>
      </c>
      <c r="B56" s="17" t="s">
        <v>2258</v>
      </c>
      <c r="C56" s="17" t="s">
        <v>1312</v>
      </c>
      <c r="D56" s="17" t="s">
        <v>1313</v>
      </c>
      <c r="E56" s="17" t="s">
        <v>170</v>
      </c>
      <c r="F56" s="42">
        <v>30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1314</v>
      </c>
      <c r="D57" s="17" t="s">
        <v>1315</v>
      </c>
      <c r="E57" s="17" t="s">
        <v>170</v>
      </c>
      <c r="F57" s="42">
        <v>30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47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100</v>
      </c>
      <c r="G59" s="51"/>
      <c r="H59" s="52">
        <f t="shared" si="0"/>
        <v>0</v>
      </c>
      <c r="I59" s="88"/>
    </row>
    <row r="60" spans="1:9" s="28" customFormat="1" ht="11.25">
      <c r="A60" s="16">
        <v>48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50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10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10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20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850</v>
      </c>
      <c r="D65" s="17" t="s">
        <v>851</v>
      </c>
      <c r="E65" s="17" t="s">
        <v>71</v>
      </c>
      <c r="F65" s="42">
        <v>24</v>
      </c>
      <c r="G65" s="51"/>
      <c r="H65" s="52">
        <f t="shared" si="0"/>
        <v>0</v>
      </c>
      <c r="I65" s="88"/>
    </row>
    <row r="66" spans="1:9" s="28" customFormat="1" ht="33.75">
      <c r="A66" s="16">
        <v>54</v>
      </c>
      <c r="B66" s="17" t="s">
        <v>2258</v>
      </c>
      <c r="C66" s="17" t="s">
        <v>852</v>
      </c>
      <c r="D66" s="17" t="s">
        <v>853</v>
      </c>
      <c r="E66" s="17" t="s">
        <v>74</v>
      </c>
      <c r="F66" s="42">
        <v>0.04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854</v>
      </c>
      <c r="D67" s="17" t="s">
        <v>855</v>
      </c>
      <c r="E67" s="17" t="s">
        <v>170</v>
      </c>
      <c r="F67" s="42">
        <v>4</v>
      </c>
      <c r="G67" s="51"/>
      <c r="H67" s="52">
        <f t="shared" si="0"/>
        <v>0</v>
      </c>
      <c r="I67" s="88"/>
    </row>
    <row r="68" spans="1:9" s="28" customFormat="1" ht="11.25">
      <c r="A68" s="11"/>
      <c r="B68" s="12"/>
      <c r="C68" s="15" t="s">
        <v>67</v>
      </c>
      <c r="D68" s="15" t="s">
        <v>68</v>
      </c>
      <c r="E68" s="12"/>
      <c r="F68" s="41"/>
      <c r="G68" s="53"/>
      <c r="H68" s="53"/>
      <c r="I68" s="92"/>
    </row>
    <row r="69" spans="1:9" s="28" customFormat="1" ht="11.25">
      <c r="A69" s="16">
        <v>56</v>
      </c>
      <c r="B69" s="17" t="s">
        <v>2258</v>
      </c>
      <c r="C69" s="17" t="s">
        <v>1363</v>
      </c>
      <c r="D69" s="17" t="s">
        <v>1364</v>
      </c>
      <c r="E69" s="17" t="s">
        <v>84</v>
      </c>
      <c r="F69" s="42">
        <v>2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1365</v>
      </c>
      <c r="D70" s="17" t="s">
        <v>1366</v>
      </c>
      <c r="E70" s="17" t="s">
        <v>91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8">
        <v>58</v>
      </c>
      <c r="B71" s="19" t="s">
        <v>270</v>
      </c>
      <c r="C71" s="19" t="s">
        <v>1367</v>
      </c>
      <c r="D71" s="19" t="s">
        <v>1368</v>
      </c>
      <c r="E71" s="19" t="s">
        <v>91</v>
      </c>
      <c r="F71" s="43">
        <v>2</v>
      </c>
      <c r="G71" s="51"/>
      <c r="H71" s="52">
        <f t="shared" si="0"/>
        <v>0</v>
      </c>
      <c r="I71" s="90"/>
    </row>
    <row r="72" spans="1:9" s="28" customFormat="1" ht="22.5">
      <c r="A72" s="16">
        <v>59</v>
      </c>
      <c r="B72" s="17" t="s">
        <v>2258</v>
      </c>
      <c r="C72" s="17" t="s">
        <v>1369</v>
      </c>
      <c r="D72" s="17" t="s">
        <v>1370</v>
      </c>
      <c r="E72" s="17" t="s">
        <v>170</v>
      </c>
      <c r="F72" s="42">
        <v>30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1371</v>
      </c>
      <c r="D73" s="17" t="s">
        <v>1372</v>
      </c>
      <c r="E73" s="17" t="s">
        <v>170</v>
      </c>
      <c r="F73" s="42">
        <v>50</v>
      </c>
      <c r="G73" s="51"/>
      <c r="H73" s="52">
        <f aca="true" t="shared" si="1" ref="H73:H99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1373</v>
      </c>
      <c r="D74" s="17" t="s">
        <v>1374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1233</v>
      </c>
      <c r="D75" s="17" t="s">
        <v>1234</v>
      </c>
      <c r="E75" s="17" t="s">
        <v>84</v>
      </c>
      <c r="F75" s="42">
        <v>4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1318</v>
      </c>
      <c r="D76" s="17" t="s">
        <v>1319</v>
      </c>
      <c r="E76" s="17" t="s">
        <v>91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1320</v>
      </c>
      <c r="D77" s="17" t="s">
        <v>1321</v>
      </c>
      <c r="E77" s="17" t="s">
        <v>71</v>
      </c>
      <c r="F77" s="42">
        <v>8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1375</v>
      </c>
      <c r="D78" s="17" t="s">
        <v>1376</v>
      </c>
      <c r="E78" s="17" t="s">
        <v>1173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1324</v>
      </c>
      <c r="D79" s="17" t="s">
        <v>1325</v>
      </c>
      <c r="E79" s="17" t="s">
        <v>1173</v>
      </c>
      <c r="F79" s="42">
        <v>2400</v>
      </c>
      <c r="G79" s="51"/>
      <c r="H79" s="52">
        <f t="shared" si="1"/>
        <v>0</v>
      </c>
      <c r="I79" s="88"/>
    </row>
    <row r="80" spans="1:9" s="28" customFormat="1" ht="22.5">
      <c r="A80" s="16">
        <v>67</v>
      </c>
      <c r="B80" s="17" t="s">
        <v>2258</v>
      </c>
      <c r="C80" s="17" t="s">
        <v>1377</v>
      </c>
      <c r="D80" s="17" t="s">
        <v>1378</v>
      </c>
      <c r="E80" s="17" t="s">
        <v>170</v>
      </c>
      <c r="F80" s="42">
        <v>40</v>
      </c>
      <c r="G80" s="51"/>
      <c r="H80" s="52">
        <f t="shared" si="1"/>
        <v>0</v>
      </c>
      <c r="I80" s="88"/>
    </row>
    <row r="81" spans="1:9" s="28" customFormat="1" ht="33.75">
      <c r="A81" s="16">
        <v>68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25.654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743.966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22.734</v>
      </c>
      <c r="G83" s="51"/>
      <c r="H83" s="52">
        <f t="shared" si="1"/>
        <v>0</v>
      </c>
      <c r="I83" s="88"/>
    </row>
    <row r="84" spans="1:9" s="28" customFormat="1" ht="33.75">
      <c r="A84" s="150">
        <v>82</v>
      </c>
      <c r="B84" s="151" t="s">
        <v>2258</v>
      </c>
      <c r="C84" s="151" t="s">
        <v>2452</v>
      </c>
      <c r="D84" s="151" t="s">
        <v>2451</v>
      </c>
      <c r="E84" s="151" t="s">
        <v>74</v>
      </c>
      <c r="F84" s="152">
        <v>2.92</v>
      </c>
      <c r="G84" s="139"/>
      <c r="H84" s="140">
        <f t="shared" si="1"/>
        <v>0</v>
      </c>
      <c r="I84" s="149"/>
    </row>
    <row r="85" spans="1:9" s="28" customFormat="1" ht="33.75">
      <c r="A85" s="159">
        <v>71</v>
      </c>
      <c r="B85" s="160" t="s">
        <v>2258</v>
      </c>
      <c r="C85" s="160" t="s">
        <v>1379</v>
      </c>
      <c r="D85" s="160" t="s">
        <v>1380</v>
      </c>
      <c r="E85" s="160" t="s">
        <v>74</v>
      </c>
      <c r="F85" s="161">
        <v>2.92</v>
      </c>
      <c r="G85" s="133"/>
      <c r="H85" s="134">
        <f t="shared" si="1"/>
        <v>0</v>
      </c>
      <c r="I85" s="145"/>
    </row>
    <row r="86" spans="1:9" s="28" customFormat="1" ht="11.25">
      <c r="A86" s="11"/>
      <c r="B86" s="12"/>
      <c r="C86" s="15" t="s">
        <v>258</v>
      </c>
      <c r="D86" s="15" t="s">
        <v>259</v>
      </c>
      <c r="E86" s="12"/>
      <c r="F86" s="41"/>
      <c r="G86" s="53"/>
      <c r="H86" s="53"/>
      <c r="I86" s="92"/>
    </row>
    <row r="87" spans="1:9" s="28" customFormat="1" ht="33.75">
      <c r="A87" s="16">
        <v>72</v>
      </c>
      <c r="B87" s="17" t="s">
        <v>2258</v>
      </c>
      <c r="C87" s="17" t="s">
        <v>1245</v>
      </c>
      <c r="D87" s="17" t="s">
        <v>1246</v>
      </c>
      <c r="E87" s="17" t="s">
        <v>74</v>
      </c>
      <c r="F87" s="42">
        <v>229.675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732</v>
      </c>
      <c r="D88" s="14" t="s">
        <v>733</v>
      </c>
      <c r="E88" s="12"/>
      <c r="F88" s="41"/>
      <c r="G88" s="53"/>
      <c r="H88" s="53"/>
      <c r="I88" s="92"/>
    </row>
    <row r="89" spans="1:9" s="28" customFormat="1" ht="11.25">
      <c r="A89" s="11"/>
      <c r="B89" s="12"/>
      <c r="C89" s="15" t="s">
        <v>734</v>
      </c>
      <c r="D89" s="15" t="s">
        <v>735</v>
      </c>
      <c r="E89" s="12"/>
      <c r="F89" s="41"/>
      <c r="I89" s="86"/>
    </row>
    <row r="90" spans="1:9" s="28" customFormat="1" ht="33.75">
      <c r="A90" s="16">
        <v>73</v>
      </c>
      <c r="B90" s="17" t="s">
        <v>2258</v>
      </c>
      <c r="C90" s="17" t="s">
        <v>1326</v>
      </c>
      <c r="D90" s="17" t="s">
        <v>1327</v>
      </c>
      <c r="E90" s="17" t="s">
        <v>170</v>
      </c>
      <c r="F90" s="42">
        <v>30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0.009</v>
      </c>
      <c r="G91" s="51"/>
      <c r="H91" s="52">
        <f t="shared" si="1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1328</v>
      </c>
      <c r="D92" s="17" t="s">
        <v>1329</v>
      </c>
      <c r="E92" s="17" t="s">
        <v>170</v>
      </c>
      <c r="F92" s="42">
        <v>60</v>
      </c>
      <c r="G92" s="51"/>
      <c r="H92" s="52">
        <f t="shared" si="1"/>
        <v>0</v>
      </c>
      <c r="I92" s="88"/>
    </row>
    <row r="93" spans="1:9" s="28" customFormat="1" ht="11.25">
      <c r="A93" s="18">
        <v>76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0.045</v>
      </c>
      <c r="G93" s="51"/>
      <c r="H93" s="52">
        <f t="shared" si="1"/>
        <v>0</v>
      </c>
      <c r="I93" s="90"/>
    </row>
    <row r="94" spans="1:9" s="28" customFormat="1" ht="22.5">
      <c r="A94" s="16">
        <v>77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115</v>
      </c>
      <c r="G94" s="51"/>
      <c r="H94" s="52">
        <f t="shared" si="1"/>
        <v>0</v>
      </c>
      <c r="I94" s="88"/>
    </row>
    <row r="95" spans="1:9" s="28" customFormat="1" ht="22.5">
      <c r="A95" s="18">
        <v>78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117.3</v>
      </c>
      <c r="G95" s="51"/>
      <c r="H95" s="52">
        <f t="shared" si="1"/>
        <v>0</v>
      </c>
      <c r="I95" s="90"/>
    </row>
    <row r="96" spans="1:9" s="28" customFormat="1" ht="33.75">
      <c r="A96" s="16">
        <v>79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100</v>
      </c>
      <c r="G96" s="51"/>
      <c r="H96" s="52">
        <f t="shared" si="1"/>
        <v>0</v>
      </c>
      <c r="I96" s="88"/>
    </row>
    <row r="97" spans="1:9" s="28" customFormat="1" ht="33.75">
      <c r="A97" s="18">
        <v>80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115</v>
      </c>
      <c r="G97" s="51"/>
      <c r="H97" s="52">
        <f t="shared" si="1"/>
        <v>0</v>
      </c>
      <c r="I97" s="90"/>
    </row>
    <row r="98" spans="1:9" s="28" customFormat="1" ht="22.5">
      <c r="A98" s="16">
        <v>81</v>
      </c>
      <c r="B98" s="17" t="s">
        <v>2258</v>
      </c>
      <c r="C98" s="17" t="s">
        <v>1333</v>
      </c>
      <c r="D98" s="17" t="s">
        <v>1334</v>
      </c>
      <c r="E98" s="17" t="s">
        <v>91</v>
      </c>
      <c r="F98" s="42">
        <v>2</v>
      </c>
      <c r="G98" s="51"/>
      <c r="H98" s="52">
        <f t="shared" si="1"/>
        <v>0</v>
      </c>
      <c r="I98" s="88"/>
    </row>
    <row r="99" spans="1:9" ht="22.5">
      <c r="A99" s="16">
        <v>82</v>
      </c>
      <c r="B99" s="17" t="s">
        <v>2258</v>
      </c>
      <c r="C99" s="17" t="s">
        <v>748</v>
      </c>
      <c r="D99" s="17" t="s">
        <v>749</v>
      </c>
      <c r="E99" s="17" t="s">
        <v>74</v>
      </c>
      <c r="F99" s="42">
        <v>0.346</v>
      </c>
      <c r="G99" s="51"/>
      <c r="H99" s="52">
        <f t="shared" si="1"/>
        <v>0</v>
      </c>
      <c r="I99" s="88"/>
    </row>
    <row r="100" spans="3:8" ht="12.75">
      <c r="C100" s="36"/>
      <c r="D100" s="23" t="s">
        <v>231</v>
      </c>
      <c r="E100" s="45"/>
      <c r="F100" s="44"/>
      <c r="G100" s="36"/>
      <c r="H100" s="38">
        <f>SUM(H8:H99)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9">
      <formula1>ROUND(G9:G99,2)</formula1>
    </dataValidation>
    <dataValidation type="decimal" operator="equal" allowBlank="1" showInputMessage="1" showErrorMessage="1" error="Neplatný počet desatinných miest" sqref="G8">
      <formula1>ROUND(G8:G99,2)</formula1>
    </dataValidation>
    <dataValidation type="decimal" operator="equal" allowBlank="1" showInputMessage="1" showErrorMessage="1" error="Neplatný počet desatinných miest" sqref="H86 G90:G99 G85:G87">
      <formula1>ROUND(H86:H173,2)</formula1>
    </dataValidation>
    <dataValidation type="decimal" operator="equal" allowBlank="1" showInputMessage="1" showErrorMessage="1" error="Neplatný počet desatinných miest" sqref="G88:H88 H38 H68 H58 H55 H49 G18:G84">
      <formula1>ROUND(G88:G176,2)</formula1>
    </dataValidation>
    <dataValidation type="decimal" operator="equal" allowBlank="1" showInputMessage="1" showErrorMessage="1" error="Neplatný počet desatinných miest" sqref="G10:G16">
      <formula1>ROUND(G10:G99,2)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N51" sqref="N5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40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40</v>
      </c>
      <c r="G9" s="51"/>
      <c r="H9" s="52">
        <f aca="true" t="shared" si="0" ref="H9:H57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1080</v>
      </c>
      <c r="G10" s="51"/>
      <c r="H10" s="52">
        <f t="shared" si="0"/>
        <v>0</v>
      </c>
      <c r="I10" s="88"/>
    </row>
    <row r="11" spans="1:9" s="28" customFormat="1" ht="11.25">
      <c r="A11" s="16">
        <v>4</v>
      </c>
      <c r="B11" s="17" t="s">
        <v>2258</v>
      </c>
      <c r="C11" s="17" t="s">
        <v>656</v>
      </c>
      <c r="D11" s="17" t="s">
        <v>657</v>
      </c>
      <c r="E11" s="17" t="s">
        <v>71</v>
      </c>
      <c r="F11" s="42">
        <v>40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105">
        <v>76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58</v>
      </c>
      <c r="D13" s="15" t="s">
        <v>235</v>
      </c>
      <c r="E13" s="12"/>
      <c r="F13" s="41"/>
      <c r="G13" s="53"/>
      <c r="H13" s="53"/>
      <c r="I13" s="92"/>
    </row>
    <row r="14" spans="1:9" s="28" customFormat="1" ht="45">
      <c r="A14" s="16">
        <v>6</v>
      </c>
      <c r="B14" s="17" t="s">
        <v>2258</v>
      </c>
      <c r="C14" s="17" t="s">
        <v>1171</v>
      </c>
      <c r="D14" s="17" t="s">
        <v>1172</v>
      </c>
      <c r="E14" s="17" t="s">
        <v>1173</v>
      </c>
      <c r="F14" s="42">
        <v>288</v>
      </c>
      <c r="G14" s="51"/>
      <c r="H14" s="52">
        <f t="shared" si="0"/>
        <v>0</v>
      </c>
      <c r="I14" s="88"/>
    </row>
    <row r="15" spans="1:9" s="28" customFormat="1" ht="22.5">
      <c r="A15" s="18">
        <v>7</v>
      </c>
      <c r="B15" s="19" t="s">
        <v>270</v>
      </c>
      <c r="C15" s="19" t="s">
        <v>1174</v>
      </c>
      <c r="D15" s="19" t="s">
        <v>1175</v>
      </c>
      <c r="E15" s="19" t="s">
        <v>74</v>
      </c>
      <c r="F15" s="43">
        <v>0.005</v>
      </c>
      <c r="G15" s="51"/>
      <c r="H15" s="52">
        <f t="shared" si="0"/>
        <v>0</v>
      </c>
      <c r="I15" s="90"/>
    </row>
    <row r="16" spans="1:9" s="28" customFormat="1" ht="33.75">
      <c r="A16" s="16">
        <v>8</v>
      </c>
      <c r="B16" s="17" t="s">
        <v>2258</v>
      </c>
      <c r="C16" s="17" t="s">
        <v>1284</v>
      </c>
      <c r="D16" s="17" t="s">
        <v>1285</v>
      </c>
      <c r="E16" s="17" t="s">
        <v>91</v>
      </c>
      <c r="F16" s="42">
        <v>2.88</v>
      </c>
      <c r="G16" s="51"/>
      <c r="H16" s="52">
        <f t="shared" si="0"/>
        <v>0</v>
      </c>
      <c r="I16" s="88"/>
    </row>
    <row r="17" spans="1:9" s="28" customFormat="1" ht="11.25">
      <c r="A17" s="18">
        <v>9</v>
      </c>
      <c r="B17" s="19" t="s">
        <v>270</v>
      </c>
      <c r="C17" s="19" t="s">
        <v>1286</v>
      </c>
      <c r="D17" s="19" t="s">
        <v>1287</v>
      </c>
      <c r="E17" s="19" t="s">
        <v>74</v>
      </c>
      <c r="F17" s="43">
        <v>0.3</v>
      </c>
      <c r="G17" s="51"/>
      <c r="H17" s="52">
        <f t="shared" si="0"/>
        <v>0</v>
      </c>
      <c r="I17" s="90"/>
    </row>
    <row r="18" spans="1:9" s="28" customFormat="1" ht="33.75">
      <c r="A18" s="16">
        <v>10</v>
      </c>
      <c r="B18" s="17" t="s">
        <v>2258</v>
      </c>
      <c r="C18" s="17" t="s">
        <v>1288</v>
      </c>
      <c r="D18" s="17" t="s">
        <v>1289</v>
      </c>
      <c r="E18" s="17" t="s">
        <v>91</v>
      </c>
      <c r="F18" s="42">
        <v>1.08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59</v>
      </c>
      <c r="D19" s="15" t="s">
        <v>1188</v>
      </c>
      <c r="E19" s="12"/>
      <c r="F19" s="41"/>
      <c r="G19" s="53"/>
      <c r="H19" s="53"/>
      <c r="I19" s="92"/>
    </row>
    <row r="20" spans="1:9" s="28" customFormat="1" ht="22.5">
      <c r="A20" s="16">
        <v>11</v>
      </c>
      <c r="B20" s="17" t="s">
        <v>2258</v>
      </c>
      <c r="C20" s="17" t="s">
        <v>1189</v>
      </c>
      <c r="D20" s="17" t="s">
        <v>1190</v>
      </c>
      <c r="E20" s="17" t="s">
        <v>71</v>
      </c>
      <c r="F20" s="42">
        <v>0.5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1191</v>
      </c>
      <c r="D21" s="17" t="s">
        <v>1192</v>
      </c>
      <c r="E21" s="17" t="s">
        <v>170</v>
      </c>
      <c r="F21" s="42">
        <v>3</v>
      </c>
      <c r="G21" s="51"/>
      <c r="H21" s="52">
        <f t="shared" si="0"/>
        <v>0</v>
      </c>
      <c r="I21" s="88"/>
    </row>
    <row r="22" spans="1:9" s="28" customFormat="1" ht="22.5">
      <c r="A22" s="16">
        <v>13</v>
      </c>
      <c r="B22" s="17" t="s">
        <v>2258</v>
      </c>
      <c r="C22" s="17" t="s">
        <v>1193</v>
      </c>
      <c r="D22" s="17" t="s">
        <v>1194</v>
      </c>
      <c r="E22" s="17" t="s">
        <v>170</v>
      </c>
      <c r="F22" s="42">
        <v>3</v>
      </c>
      <c r="G22" s="51"/>
      <c r="H22" s="52">
        <f t="shared" si="0"/>
        <v>0</v>
      </c>
      <c r="I22" s="88"/>
    </row>
    <row r="23" spans="1:9" s="28" customFormat="1" ht="22.5">
      <c r="A23" s="16">
        <v>14</v>
      </c>
      <c r="B23" s="17" t="s">
        <v>2258</v>
      </c>
      <c r="C23" s="17" t="s">
        <v>1195</v>
      </c>
      <c r="D23" s="17" t="s">
        <v>1196</v>
      </c>
      <c r="E23" s="17" t="s">
        <v>74</v>
      </c>
      <c r="F23" s="42">
        <v>0.103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60</v>
      </c>
      <c r="D24" s="15" t="s">
        <v>672</v>
      </c>
      <c r="E24" s="12"/>
      <c r="F24" s="41"/>
      <c r="G24" s="53"/>
      <c r="H24" s="53"/>
      <c r="I24" s="92"/>
    </row>
    <row r="25" spans="1:9" s="28" customFormat="1" ht="22.5">
      <c r="A25" s="16">
        <v>15</v>
      </c>
      <c r="B25" s="17" t="s">
        <v>2258</v>
      </c>
      <c r="C25" s="17" t="s">
        <v>1207</v>
      </c>
      <c r="D25" s="17" t="s">
        <v>1208</v>
      </c>
      <c r="E25" s="17" t="s">
        <v>170</v>
      </c>
      <c r="F25" s="42">
        <v>30</v>
      </c>
      <c r="G25" s="51"/>
      <c r="H25" s="52">
        <f t="shared" si="0"/>
        <v>0</v>
      </c>
      <c r="I25" s="88"/>
    </row>
    <row r="26" spans="1:9" s="28" customFormat="1" ht="33.75">
      <c r="A26" s="16">
        <v>16</v>
      </c>
      <c r="B26" s="17" t="s">
        <v>2258</v>
      </c>
      <c r="C26" s="17" t="s">
        <v>1353</v>
      </c>
      <c r="D26" s="17" t="s">
        <v>1354</v>
      </c>
      <c r="E26" s="17" t="s">
        <v>71</v>
      </c>
      <c r="F26" s="42">
        <v>2</v>
      </c>
      <c r="G26" s="51"/>
      <c r="H26" s="52">
        <f t="shared" si="0"/>
        <v>0</v>
      </c>
      <c r="I26" s="88"/>
    </row>
    <row r="27" spans="1:9" s="28" customFormat="1" ht="11.25">
      <c r="A27" s="11"/>
      <c r="B27" s="12"/>
      <c r="C27" s="15" t="s">
        <v>61</v>
      </c>
      <c r="D27" s="15" t="s">
        <v>249</v>
      </c>
      <c r="E27" s="12"/>
      <c r="F27" s="41"/>
      <c r="G27" s="53"/>
      <c r="H27" s="53"/>
      <c r="I27" s="92"/>
    </row>
    <row r="28" spans="1:9" s="28" customFormat="1" ht="22.5">
      <c r="A28" s="16">
        <v>17</v>
      </c>
      <c r="B28" s="17" t="s">
        <v>2258</v>
      </c>
      <c r="C28" s="17" t="s">
        <v>1312</v>
      </c>
      <c r="D28" s="17" t="s">
        <v>1313</v>
      </c>
      <c r="E28" s="17" t="s">
        <v>170</v>
      </c>
      <c r="F28" s="42">
        <v>30</v>
      </c>
      <c r="G28" s="51"/>
      <c r="H28" s="52">
        <f t="shared" si="0"/>
        <v>0</v>
      </c>
      <c r="I28" s="88"/>
    </row>
    <row r="29" spans="1:9" s="28" customFormat="1" ht="22.5">
      <c r="A29" s="16">
        <v>18</v>
      </c>
      <c r="B29" s="17" t="s">
        <v>2258</v>
      </c>
      <c r="C29" s="17" t="s">
        <v>1314</v>
      </c>
      <c r="D29" s="17" t="s">
        <v>1315</v>
      </c>
      <c r="E29" s="17" t="s">
        <v>170</v>
      </c>
      <c r="F29" s="42">
        <v>30</v>
      </c>
      <c r="G29" s="51"/>
      <c r="H29" s="52">
        <f t="shared" si="0"/>
        <v>0</v>
      </c>
      <c r="I29" s="88"/>
    </row>
    <row r="30" spans="1:9" s="28" customFormat="1" ht="11.25">
      <c r="A30" s="11"/>
      <c r="B30" s="12"/>
      <c r="C30" s="15" t="s">
        <v>62</v>
      </c>
      <c r="D30" s="15" t="s">
        <v>685</v>
      </c>
      <c r="E30" s="12"/>
      <c r="F30" s="41"/>
      <c r="G30" s="53"/>
      <c r="H30" s="53"/>
      <c r="I30" s="92"/>
    </row>
    <row r="31" spans="1:9" s="28" customFormat="1" ht="33.75">
      <c r="A31" s="150">
        <v>40</v>
      </c>
      <c r="B31" s="151" t="s">
        <v>2258</v>
      </c>
      <c r="C31" s="151" t="s">
        <v>2446</v>
      </c>
      <c r="D31" s="151" t="s">
        <v>2444</v>
      </c>
      <c r="E31" s="151" t="s">
        <v>170</v>
      </c>
      <c r="F31" s="152">
        <v>20</v>
      </c>
      <c r="G31" s="139"/>
      <c r="H31" s="140">
        <f>ROUND(F31*G31,2)</f>
        <v>0</v>
      </c>
      <c r="I31" s="149"/>
    </row>
    <row r="32" spans="1:9" s="28" customFormat="1" ht="33.75">
      <c r="A32" s="150">
        <v>41</v>
      </c>
      <c r="B32" s="151" t="s">
        <v>2258</v>
      </c>
      <c r="C32" s="151" t="s">
        <v>2447</v>
      </c>
      <c r="D32" s="151" t="s">
        <v>2445</v>
      </c>
      <c r="E32" s="151" t="s">
        <v>170</v>
      </c>
      <c r="F32" s="152">
        <v>15</v>
      </c>
      <c r="G32" s="139"/>
      <c r="H32" s="140">
        <f>ROUND(F32*G32,2)</f>
        <v>0</v>
      </c>
      <c r="I32" s="149"/>
    </row>
    <row r="33" spans="1:9" s="28" customFormat="1" ht="11.25">
      <c r="A33" s="16">
        <v>19</v>
      </c>
      <c r="B33" s="17" t="s">
        <v>2258</v>
      </c>
      <c r="C33" s="17" t="s">
        <v>1209</v>
      </c>
      <c r="D33" s="17" t="s">
        <v>1210</v>
      </c>
      <c r="E33" s="17" t="s">
        <v>170</v>
      </c>
      <c r="F33" s="42">
        <v>35</v>
      </c>
      <c r="G33" s="51"/>
      <c r="H33" s="52">
        <f>ROUND(F33*G33,2)</f>
        <v>0</v>
      </c>
      <c r="I33" s="88"/>
    </row>
    <row r="34" spans="1:9" s="28" customFormat="1" ht="22.5">
      <c r="A34" s="16">
        <v>20</v>
      </c>
      <c r="B34" s="17" t="s">
        <v>2258</v>
      </c>
      <c r="C34" s="17" t="s">
        <v>1355</v>
      </c>
      <c r="D34" s="17" t="s">
        <v>1356</v>
      </c>
      <c r="E34" s="17" t="s">
        <v>170</v>
      </c>
      <c r="F34" s="42">
        <v>20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1359</v>
      </c>
      <c r="D35" s="17" t="s">
        <v>1360</v>
      </c>
      <c r="E35" s="17" t="s">
        <v>170</v>
      </c>
      <c r="F35" s="42">
        <v>15</v>
      </c>
      <c r="G35" s="51"/>
      <c r="H35" s="52">
        <f t="shared" si="0"/>
        <v>0</v>
      </c>
      <c r="I35" s="88"/>
    </row>
    <row r="36" spans="1:9" s="28" customFormat="1" ht="22.5">
      <c r="A36" s="16">
        <v>22</v>
      </c>
      <c r="B36" s="17" t="s">
        <v>2258</v>
      </c>
      <c r="C36" s="17" t="s">
        <v>854</v>
      </c>
      <c r="D36" s="17" t="s">
        <v>855</v>
      </c>
      <c r="E36" s="17" t="s">
        <v>170</v>
      </c>
      <c r="F36" s="42">
        <v>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67</v>
      </c>
      <c r="D37" s="15" t="s">
        <v>68</v>
      </c>
      <c r="E37" s="12"/>
      <c r="F37" s="41"/>
      <c r="G37" s="53"/>
      <c r="H37" s="53"/>
      <c r="I37" s="92"/>
    </row>
    <row r="38" spans="1:9" s="28" customFormat="1" ht="22.5">
      <c r="A38" s="16">
        <v>23</v>
      </c>
      <c r="B38" s="17" t="s">
        <v>2258</v>
      </c>
      <c r="C38" s="17" t="s">
        <v>1369</v>
      </c>
      <c r="D38" s="17" t="s">
        <v>1370</v>
      </c>
      <c r="E38" s="17" t="s">
        <v>170</v>
      </c>
      <c r="F38" s="42">
        <v>15</v>
      </c>
      <c r="G38" s="51"/>
      <c r="H38" s="52">
        <f t="shared" si="0"/>
        <v>0</v>
      </c>
      <c r="I38" s="88"/>
    </row>
    <row r="39" spans="1:9" s="28" customFormat="1" ht="33.75">
      <c r="A39" s="16">
        <v>24</v>
      </c>
      <c r="B39" s="17" t="s">
        <v>2258</v>
      </c>
      <c r="C39" s="17" t="s">
        <v>1373</v>
      </c>
      <c r="D39" s="17" t="s">
        <v>1374</v>
      </c>
      <c r="E39" s="17" t="s">
        <v>170</v>
      </c>
      <c r="F39" s="42">
        <v>20</v>
      </c>
      <c r="G39" s="51"/>
      <c r="H39" s="52">
        <f t="shared" si="0"/>
        <v>0</v>
      </c>
      <c r="I39" s="88"/>
    </row>
    <row r="40" spans="1:9" s="28" customFormat="1" ht="33.75">
      <c r="A40" s="16">
        <v>25</v>
      </c>
      <c r="B40" s="17" t="s">
        <v>2258</v>
      </c>
      <c r="C40" s="17" t="s">
        <v>1383</v>
      </c>
      <c r="D40" s="17" t="s">
        <v>1384</v>
      </c>
      <c r="E40" s="17" t="s">
        <v>91</v>
      </c>
      <c r="F40" s="42">
        <v>20</v>
      </c>
      <c r="G40" s="51"/>
      <c r="H40" s="52">
        <f t="shared" si="0"/>
        <v>0</v>
      </c>
      <c r="I40" s="88"/>
    </row>
    <row r="41" spans="1:9" s="28" customFormat="1" ht="22.5">
      <c r="A41" s="16">
        <v>26</v>
      </c>
      <c r="B41" s="17" t="s">
        <v>2258</v>
      </c>
      <c r="C41" s="17" t="s">
        <v>1233</v>
      </c>
      <c r="D41" s="17" t="s">
        <v>1234</v>
      </c>
      <c r="E41" s="17" t="s">
        <v>84</v>
      </c>
      <c r="F41" s="42">
        <v>2</v>
      </c>
      <c r="G41" s="51"/>
      <c r="H41" s="52">
        <f t="shared" si="0"/>
        <v>0</v>
      </c>
      <c r="I41" s="88"/>
    </row>
    <row r="42" spans="1:9" s="28" customFormat="1" ht="33.75">
      <c r="A42" s="16">
        <v>27</v>
      </c>
      <c r="B42" s="17" t="s">
        <v>2258</v>
      </c>
      <c r="C42" s="17" t="s">
        <v>1320</v>
      </c>
      <c r="D42" s="17" t="s">
        <v>1321</v>
      </c>
      <c r="E42" s="17" t="s">
        <v>71</v>
      </c>
      <c r="F42" s="42">
        <v>1.1</v>
      </c>
      <c r="G42" s="51"/>
      <c r="H42" s="52">
        <f t="shared" si="0"/>
        <v>0</v>
      </c>
      <c r="I42" s="88"/>
    </row>
    <row r="43" spans="1:9" s="28" customFormat="1" ht="33.75">
      <c r="A43" s="16">
        <v>28</v>
      </c>
      <c r="B43" s="17" t="s">
        <v>2258</v>
      </c>
      <c r="C43" s="17" t="s">
        <v>1324</v>
      </c>
      <c r="D43" s="17" t="s">
        <v>1325</v>
      </c>
      <c r="E43" s="17" t="s">
        <v>1173</v>
      </c>
      <c r="F43" s="42">
        <v>60</v>
      </c>
      <c r="G43" s="51"/>
      <c r="H43" s="52">
        <f t="shared" si="0"/>
        <v>0</v>
      </c>
      <c r="I43" s="88"/>
    </row>
    <row r="44" spans="1:9" s="28" customFormat="1" ht="33.75">
      <c r="A44" s="16">
        <v>29</v>
      </c>
      <c r="B44" s="17" t="s">
        <v>2258</v>
      </c>
      <c r="C44" s="17" t="s">
        <v>1241</v>
      </c>
      <c r="D44" s="17" t="s">
        <v>1242</v>
      </c>
      <c r="E44" s="17" t="s">
        <v>74</v>
      </c>
      <c r="F44" s="42">
        <v>4.148</v>
      </c>
      <c r="G44" s="51"/>
      <c r="H44" s="52">
        <f t="shared" si="0"/>
        <v>0</v>
      </c>
      <c r="I44" s="88"/>
    </row>
    <row r="45" spans="1:9" s="28" customFormat="1" ht="33.75">
      <c r="A45" s="16">
        <v>30</v>
      </c>
      <c r="B45" s="17" t="s">
        <v>2258</v>
      </c>
      <c r="C45" s="17" t="s">
        <v>1243</v>
      </c>
      <c r="D45" s="17" t="s">
        <v>1244</v>
      </c>
      <c r="E45" s="17" t="s">
        <v>74</v>
      </c>
      <c r="F45" s="42">
        <v>120.292</v>
      </c>
      <c r="G45" s="51"/>
      <c r="H45" s="52">
        <f t="shared" si="0"/>
        <v>0</v>
      </c>
      <c r="I45" s="88"/>
    </row>
    <row r="46" spans="1:9" s="28" customFormat="1" ht="22.5">
      <c r="A46" s="16">
        <v>31</v>
      </c>
      <c r="B46" s="17" t="s">
        <v>2258</v>
      </c>
      <c r="C46" s="17" t="s">
        <v>77</v>
      </c>
      <c r="D46" s="17" t="s">
        <v>78</v>
      </c>
      <c r="E46" s="17" t="s">
        <v>74</v>
      </c>
      <c r="F46" s="42">
        <v>4.148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258</v>
      </c>
      <c r="D47" s="15" t="s">
        <v>259</v>
      </c>
      <c r="E47" s="12"/>
      <c r="F47" s="41"/>
      <c r="G47" s="53"/>
      <c r="H47" s="53"/>
      <c r="I47" s="92"/>
    </row>
    <row r="48" spans="1:9" s="28" customFormat="1" ht="33.75">
      <c r="A48" s="156">
        <v>32</v>
      </c>
      <c r="B48" s="157" t="s">
        <v>2258</v>
      </c>
      <c r="C48" s="157" t="s">
        <v>1245</v>
      </c>
      <c r="D48" s="157" t="s">
        <v>1246</v>
      </c>
      <c r="E48" s="157" t="s">
        <v>74</v>
      </c>
      <c r="F48" s="158">
        <v>36.819</v>
      </c>
      <c r="G48" s="122"/>
      <c r="H48" s="123">
        <f t="shared" si="0"/>
        <v>0</v>
      </c>
      <c r="I48" s="124"/>
    </row>
    <row r="49" spans="1:9" s="28" customFormat="1" ht="15">
      <c r="A49" s="11"/>
      <c r="B49" s="12"/>
      <c r="C49" s="13" t="s">
        <v>732</v>
      </c>
      <c r="D49" s="14" t="s">
        <v>733</v>
      </c>
      <c r="E49" s="12"/>
      <c r="F49" s="41"/>
      <c r="G49" s="53"/>
      <c r="H49" s="53"/>
      <c r="I49" s="92"/>
    </row>
    <row r="50" spans="1:9" s="28" customFormat="1" ht="11.25">
      <c r="A50" s="11"/>
      <c r="B50" s="12"/>
      <c r="C50" s="15" t="s">
        <v>734</v>
      </c>
      <c r="D50" s="15" t="s">
        <v>735</v>
      </c>
      <c r="E50" s="12"/>
      <c r="F50" s="41"/>
      <c r="I50" s="86"/>
    </row>
    <row r="51" spans="1:9" s="28" customFormat="1" ht="33.75">
      <c r="A51" s="16">
        <v>33</v>
      </c>
      <c r="B51" s="17" t="s">
        <v>2258</v>
      </c>
      <c r="C51" s="17" t="s">
        <v>1326</v>
      </c>
      <c r="D51" s="17" t="s">
        <v>1327</v>
      </c>
      <c r="E51" s="17" t="s">
        <v>170</v>
      </c>
      <c r="F51" s="42">
        <v>0.5</v>
      </c>
      <c r="G51" s="51"/>
      <c r="H51" s="52">
        <f t="shared" si="0"/>
        <v>0</v>
      </c>
      <c r="I51" s="88"/>
    </row>
    <row r="52" spans="1:9" s="28" customFormat="1" ht="11.25">
      <c r="A52" s="18">
        <v>34</v>
      </c>
      <c r="B52" s="19" t="s">
        <v>270</v>
      </c>
      <c r="C52" s="19" t="s">
        <v>738</v>
      </c>
      <c r="D52" s="19" t="s">
        <v>739</v>
      </c>
      <c r="E52" s="19" t="s">
        <v>74</v>
      </c>
      <c r="F52" s="43">
        <v>0.001</v>
      </c>
      <c r="G52" s="51"/>
      <c r="H52" s="52">
        <f t="shared" si="0"/>
        <v>0</v>
      </c>
      <c r="I52" s="90"/>
    </row>
    <row r="53" spans="1:9" s="28" customFormat="1" ht="22.5">
      <c r="A53" s="16">
        <v>35</v>
      </c>
      <c r="B53" s="17" t="s">
        <v>2258</v>
      </c>
      <c r="C53" s="17" t="s">
        <v>1328</v>
      </c>
      <c r="D53" s="17" t="s">
        <v>1329</v>
      </c>
      <c r="E53" s="17" t="s">
        <v>170</v>
      </c>
      <c r="F53" s="42">
        <v>1</v>
      </c>
      <c r="G53" s="51"/>
      <c r="H53" s="52">
        <f t="shared" si="0"/>
        <v>0</v>
      </c>
      <c r="I53" s="88"/>
    </row>
    <row r="54" spans="1:9" s="28" customFormat="1" ht="11.25">
      <c r="A54" s="18">
        <v>36</v>
      </c>
      <c r="B54" s="19" t="s">
        <v>270</v>
      </c>
      <c r="C54" s="19" t="s">
        <v>1249</v>
      </c>
      <c r="D54" s="19" t="s">
        <v>1250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33.75">
      <c r="A55" s="150">
        <v>38</v>
      </c>
      <c r="B55" s="151" t="s">
        <v>2258</v>
      </c>
      <c r="C55" s="151" t="s">
        <v>2437</v>
      </c>
      <c r="D55" s="151" t="s">
        <v>2436</v>
      </c>
      <c r="E55" s="151" t="s">
        <v>170</v>
      </c>
      <c r="F55" s="152">
        <v>35</v>
      </c>
      <c r="G55" s="139"/>
      <c r="H55" s="140">
        <f t="shared" si="0"/>
        <v>0</v>
      </c>
      <c r="I55" s="149"/>
    </row>
    <row r="56" spans="1:9" s="28" customFormat="1" ht="11.25">
      <c r="A56" s="153">
        <v>39</v>
      </c>
      <c r="B56" s="154" t="s">
        <v>270</v>
      </c>
      <c r="C56" s="154" t="s">
        <v>2439</v>
      </c>
      <c r="D56" s="154" t="s">
        <v>2438</v>
      </c>
      <c r="E56" s="154" t="s">
        <v>173</v>
      </c>
      <c r="F56" s="155">
        <v>63</v>
      </c>
      <c r="G56" s="139"/>
      <c r="H56" s="140">
        <f t="shared" si="0"/>
        <v>0</v>
      </c>
      <c r="I56" s="141"/>
    </row>
    <row r="57" spans="1:9" s="28" customFormat="1" ht="22.5">
      <c r="A57" s="156">
        <v>37</v>
      </c>
      <c r="B57" s="157" t="s">
        <v>2258</v>
      </c>
      <c r="C57" s="157" t="s">
        <v>748</v>
      </c>
      <c r="D57" s="157" t="s">
        <v>749</v>
      </c>
      <c r="E57" s="157" t="s">
        <v>74</v>
      </c>
      <c r="F57" s="158">
        <v>0.065</v>
      </c>
      <c r="G57" s="122"/>
      <c r="H57" s="123">
        <f t="shared" si="0"/>
        <v>0</v>
      </c>
      <c r="I57" s="124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49:H49">
      <formula1>ROUND(G49:G96,2)</formula1>
    </dataValidation>
    <dataValidation type="decimal" operator="equal" allowBlank="1" showInputMessage="1" showErrorMessage="1" error="Neplatný počet desatinných miest" sqref="G57">
      <formula1>ROUND(G57:G101,2)</formula1>
    </dataValidation>
    <dataValidation type="decimal" operator="equal" allowBlank="1" showInputMessage="1" showErrorMessage="1" error="Neplatný počet desatinných miest" sqref="G51:G55 G34:G48">
      <formula1>ROUND(G51:G97,2)</formula1>
    </dataValidation>
    <dataValidation type="decimal" operator="equal" allowBlank="1" showInputMessage="1" showErrorMessage="1" error="Neplatný počet desatinných miest" sqref="G56">
      <formula1>ROUND(G56:G101,2)</formula1>
    </dataValidation>
    <dataValidation type="decimal" operator="equal" allowBlank="1" showInputMessage="1" showErrorMessage="1" error="Neplatný počet desatinných miest" sqref="G8">
      <formula1>ROUND(G8:G57,2)</formula1>
    </dataValidation>
    <dataValidation type="decimal" operator="equal" allowBlank="1" showInputMessage="1" showErrorMessage="1" error="Neplatný počet desatinných miest" sqref="G11:G33">
      <formula1>ROUND(G11:G59,2)</formula1>
    </dataValidation>
    <dataValidation type="decimal" operator="equal" allowBlank="1" showInputMessage="1" showErrorMessage="1" error="Neplatný počet desatinných miest" sqref="G9:G10">
      <formula1>ROUND(G9:G50,2)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Normal="70" zoomScaleSheetLayoutView="100" zoomScalePageLayoutView="0" workbookViewId="0" topLeftCell="A1">
      <pane ySplit="5" topLeftCell="A70" activePane="bottomLeft" state="frozen"/>
      <selection pane="topLeft" activeCell="L16" sqref="L16"/>
      <selection pane="bottomLeft" activeCell="O97" sqref="O9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270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1089</v>
      </c>
      <c r="D9" s="17" t="s">
        <v>1090</v>
      </c>
      <c r="E9" s="17" t="s">
        <v>71</v>
      </c>
      <c r="F9" s="42">
        <v>270</v>
      </c>
      <c r="G9" s="51"/>
      <c r="H9" s="52">
        <f aca="true" t="shared" si="0" ref="H9:H7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1091</v>
      </c>
      <c r="D10" s="17" t="s">
        <v>1092</v>
      </c>
      <c r="E10" s="17" t="s">
        <v>71</v>
      </c>
      <c r="F10" s="42">
        <v>7290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513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1145</v>
      </c>
      <c r="D12" s="17" t="s">
        <v>1146</v>
      </c>
      <c r="E12" s="17" t="s">
        <v>71</v>
      </c>
      <c r="F12" s="42">
        <v>610.96</v>
      </c>
      <c r="G12" s="51"/>
      <c r="H12" s="52">
        <f t="shared" si="0"/>
        <v>0</v>
      </c>
      <c r="I12" s="88"/>
    </row>
    <row r="13" spans="1:9" s="28" customFormat="1" ht="11.25">
      <c r="A13" s="18">
        <v>6</v>
      </c>
      <c r="B13" s="19" t="s">
        <v>270</v>
      </c>
      <c r="C13" s="19" t="s">
        <v>1093</v>
      </c>
      <c r="D13" s="19" t="s">
        <v>1094</v>
      </c>
      <c r="E13" s="19" t="s">
        <v>74</v>
      </c>
      <c r="F13" s="43">
        <v>574.782</v>
      </c>
      <c r="G13" s="51"/>
      <c r="H13" s="52">
        <f t="shared" si="0"/>
        <v>0</v>
      </c>
      <c r="I13" s="90"/>
    </row>
    <row r="14" spans="1:9" s="28" customFormat="1" ht="22.5">
      <c r="A14" s="18">
        <v>7</v>
      </c>
      <c r="B14" s="19" t="s">
        <v>270</v>
      </c>
      <c r="C14" s="19" t="s">
        <v>1147</v>
      </c>
      <c r="D14" s="19" t="s">
        <v>1148</v>
      </c>
      <c r="E14" s="19" t="s">
        <v>71</v>
      </c>
      <c r="F14" s="43">
        <v>195.45</v>
      </c>
      <c r="G14" s="51"/>
      <c r="H14" s="52">
        <f t="shared" si="0"/>
        <v>0</v>
      </c>
      <c r="I14" s="90"/>
    </row>
    <row r="15" spans="1:9" s="28" customFormat="1" ht="11.25">
      <c r="A15" s="162">
        <v>8</v>
      </c>
      <c r="B15" s="163" t="s">
        <v>270</v>
      </c>
      <c r="C15" s="163" t="s">
        <v>1262</v>
      </c>
      <c r="D15" s="163" t="s">
        <v>1263</v>
      </c>
      <c r="E15" s="163" t="s">
        <v>74</v>
      </c>
      <c r="F15" s="164">
        <v>235.463</v>
      </c>
      <c r="G15" s="133"/>
      <c r="H15" s="134">
        <f t="shared" si="0"/>
        <v>0</v>
      </c>
      <c r="I15" s="135"/>
    </row>
    <row r="16" spans="1:9" s="28" customFormat="1" ht="11.25">
      <c r="A16" s="153">
        <v>71</v>
      </c>
      <c r="B16" s="154" t="s">
        <v>270</v>
      </c>
      <c r="C16" s="154" t="s">
        <v>452</v>
      </c>
      <c r="D16" s="154" t="s">
        <v>2423</v>
      </c>
      <c r="E16" s="154" t="s">
        <v>74</v>
      </c>
      <c r="F16" s="155">
        <v>235.463</v>
      </c>
      <c r="G16" s="139"/>
      <c r="H16" s="140">
        <f t="shared" si="0"/>
        <v>0</v>
      </c>
      <c r="I16" s="141"/>
    </row>
    <row r="17" spans="1:9" s="28" customFormat="1" ht="11.25">
      <c r="A17" s="16">
        <v>9</v>
      </c>
      <c r="B17" s="17" t="s">
        <v>2258</v>
      </c>
      <c r="C17" s="17" t="s">
        <v>468</v>
      </c>
      <c r="D17" s="17" t="s">
        <v>469</v>
      </c>
      <c r="E17" s="17" t="s">
        <v>170</v>
      </c>
      <c r="F17" s="42">
        <v>290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290</v>
      </c>
      <c r="G18" s="51"/>
      <c r="H18" s="52">
        <f t="shared" si="0"/>
        <v>0</v>
      </c>
      <c r="I18" s="88"/>
    </row>
    <row r="19" spans="1:9" s="28" customFormat="1" ht="11.25">
      <c r="A19" s="18">
        <v>11</v>
      </c>
      <c r="B19" s="19" t="s">
        <v>270</v>
      </c>
      <c r="C19" s="19" t="s">
        <v>1151</v>
      </c>
      <c r="D19" s="19" t="s">
        <v>1152</v>
      </c>
      <c r="E19" s="19" t="s">
        <v>74</v>
      </c>
      <c r="F19" s="43">
        <v>39.15</v>
      </c>
      <c r="G19" s="51"/>
      <c r="H19" s="52">
        <f t="shared" si="0"/>
        <v>0</v>
      </c>
      <c r="I19" s="90"/>
    </row>
    <row r="20" spans="1:9" s="28" customFormat="1" ht="11.25">
      <c r="A20" s="16">
        <v>12</v>
      </c>
      <c r="B20" s="17" t="s">
        <v>2258</v>
      </c>
      <c r="C20" s="17" t="s">
        <v>470</v>
      </c>
      <c r="D20" s="17" t="s">
        <v>471</v>
      </c>
      <c r="E20" s="17" t="s">
        <v>170</v>
      </c>
      <c r="F20" s="42">
        <v>290</v>
      </c>
      <c r="G20" s="51"/>
      <c r="H20" s="52">
        <f t="shared" si="0"/>
        <v>0</v>
      </c>
      <c r="I20" s="88"/>
    </row>
    <row r="21" spans="1:9" s="28" customFormat="1" ht="11.25">
      <c r="A21" s="18">
        <v>13</v>
      </c>
      <c r="B21" s="19" t="s">
        <v>270</v>
      </c>
      <c r="C21" s="19" t="s">
        <v>1153</v>
      </c>
      <c r="D21" s="19" t="s">
        <v>1154</v>
      </c>
      <c r="E21" s="19" t="s">
        <v>173</v>
      </c>
      <c r="F21" s="43">
        <v>8.961</v>
      </c>
      <c r="G21" s="51"/>
      <c r="H21" s="52">
        <f t="shared" si="0"/>
        <v>0</v>
      </c>
      <c r="I21" s="90"/>
    </row>
    <row r="22" spans="1:9" s="28" customFormat="1" ht="11.25">
      <c r="A22" s="11"/>
      <c r="B22" s="12"/>
      <c r="C22" s="15" t="s">
        <v>58</v>
      </c>
      <c r="D22" s="15" t="s">
        <v>235</v>
      </c>
      <c r="E22" s="12"/>
      <c r="F22" s="41"/>
      <c r="G22" s="53"/>
      <c r="H22" s="53"/>
      <c r="I22" s="92"/>
    </row>
    <row r="23" spans="1:9" s="28" customFormat="1" ht="33.75">
      <c r="A23" s="16">
        <v>14</v>
      </c>
      <c r="B23" s="17" t="s">
        <v>2258</v>
      </c>
      <c r="C23" s="17" t="s">
        <v>1385</v>
      </c>
      <c r="D23" s="17" t="s">
        <v>1386</v>
      </c>
      <c r="E23" s="17" t="s">
        <v>170</v>
      </c>
      <c r="F23" s="42">
        <v>71.18</v>
      </c>
      <c r="G23" s="51"/>
      <c r="H23" s="52">
        <f t="shared" si="0"/>
        <v>0</v>
      </c>
      <c r="I23" s="88"/>
    </row>
    <row r="24" spans="1:9" s="28" customFormat="1" ht="22.5">
      <c r="A24" s="18">
        <v>15</v>
      </c>
      <c r="B24" s="19" t="s">
        <v>270</v>
      </c>
      <c r="C24" s="19" t="s">
        <v>876</v>
      </c>
      <c r="D24" s="19" t="s">
        <v>877</v>
      </c>
      <c r="E24" s="19" t="s">
        <v>170</v>
      </c>
      <c r="F24" s="43">
        <v>72.604</v>
      </c>
      <c r="G24" s="51"/>
      <c r="H24" s="52">
        <f t="shared" si="0"/>
        <v>0</v>
      </c>
      <c r="I24" s="90"/>
    </row>
    <row r="25" spans="1:9" s="28" customFormat="1" ht="11.25">
      <c r="A25" s="16">
        <v>16</v>
      </c>
      <c r="B25" s="17" t="s">
        <v>2258</v>
      </c>
      <c r="C25" s="17" t="s">
        <v>1155</v>
      </c>
      <c r="D25" s="17" t="s">
        <v>1156</v>
      </c>
      <c r="E25" s="17" t="s">
        <v>71</v>
      </c>
      <c r="F25" s="42">
        <v>39.2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1157</v>
      </c>
      <c r="D26" s="17" t="s">
        <v>1158</v>
      </c>
      <c r="E26" s="17" t="s">
        <v>71</v>
      </c>
      <c r="F26" s="42">
        <v>25.1</v>
      </c>
      <c r="G26" s="51"/>
      <c r="H26" s="52">
        <f t="shared" si="0"/>
        <v>0</v>
      </c>
      <c r="I26" s="88"/>
    </row>
    <row r="27" spans="1:9" s="28" customFormat="1" ht="33.75">
      <c r="A27" s="16">
        <v>18</v>
      </c>
      <c r="B27" s="17" t="s">
        <v>2258</v>
      </c>
      <c r="C27" s="17" t="s">
        <v>1387</v>
      </c>
      <c r="D27" s="17" t="s">
        <v>1388</v>
      </c>
      <c r="E27" s="17" t="s">
        <v>91</v>
      </c>
      <c r="F27" s="42">
        <v>4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1389</v>
      </c>
      <c r="D28" s="19" t="s">
        <v>1390</v>
      </c>
      <c r="E28" s="19" t="s">
        <v>91</v>
      </c>
      <c r="F28" s="43">
        <v>4.06</v>
      </c>
      <c r="G28" s="51"/>
      <c r="H28" s="52">
        <f t="shared" si="0"/>
        <v>0</v>
      </c>
      <c r="I28" s="90"/>
    </row>
    <row r="29" spans="1:9" s="28" customFormat="1" ht="22.5">
      <c r="A29" s="16">
        <v>20</v>
      </c>
      <c r="B29" s="17" t="s">
        <v>2258</v>
      </c>
      <c r="C29" s="17" t="s">
        <v>482</v>
      </c>
      <c r="D29" s="17" t="s">
        <v>483</v>
      </c>
      <c r="E29" s="17" t="s">
        <v>91</v>
      </c>
      <c r="F29" s="42">
        <v>142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485</v>
      </c>
      <c r="D30" s="17" t="s">
        <v>238</v>
      </c>
      <c r="E30" s="17" t="s">
        <v>170</v>
      </c>
      <c r="F30" s="42">
        <v>195</v>
      </c>
      <c r="G30" s="51"/>
      <c r="H30" s="52">
        <f t="shared" si="0"/>
        <v>0</v>
      </c>
      <c r="I30" s="88"/>
    </row>
    <row r="31" spans="1:9" s="28" customFormat="1" ht="45">
      <c r="A31" s="16">
        <v>22</v>
      </c>
      <c r="B31" s="17" t="s">
        <v>2258</v>
      </c>
      <c r="C31" s="17" t="s">
        <v>1171</v>
      </c>
      <c r="D31" s="17" t="s">
        <v>1172</v>
      </c>
      <c r="E31" s="17" t="s">
        <v>1173</v>
      </c>
      <c r="F31" s="42">
        <v>5520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1174</v>
      </c>
      <c r="D32" s="19" t="s">
        <v>1175</v>
      </c>
      <c r="E32" s="19" t="s">
        <v>74</v>
      </c>
      <c r="F32" s="43">
        <v>0.087</v>
      </c>
      <c r="G32" s="51"/>
      <c r="H32" s="52">
        <f t="shared" si="0"/>
        <v>0</v>
      </c>
      <c r="I32" s="90"/>
    </row>
    <row r="33" spans="1:9" s="28" customFormat="1" ht="22.5">
      <c r="A33" s="16">
        <v>24</v>
      </c>
      <c r="B33" s="17" t="s">
        <v>2258</v>
      </c>
      <c r="C33" s="17" t="s">
        <v>1391</v>
      </c>
      <c r="D33" s="17" t="s">
        <v>1392</v>
      </c>
      <c r="E33" s="17" t="s">
        <v>71</v>
      </c>
      <c r="F33" s="42">
        <v>2.02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1393</v>
      </c>
      <c r="D34" s="17" t="s">
        <v>1394</v>
      </c>
      <c r="E34" s="17" t="s">
        <v>71</v>
      </c>
      <c r="F34" s="42">
        <v>285.17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666</v>
      </c>
      <c r="D35" s="17" t="s">
        <v>667</v>
      </c>
      <c r="E35" s="17" t="s">
        <v>170</v>
      </c>
      <c r="F35" s="42">
        <v>318.91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668</v>
      </c>
      <c r="D36" s="17" t="s">
        <v>669</v>
      </c>
      <c r="E36" s="17" t="s">
        <v>170</v>
      </c>
      <c r="F36" s="42">
        <v>318.91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1395</v>
      </c>
      <c r="D37" s="17" t="s">
        <v>1396</v>
      </c>
      <c r="E37" s="17" t="s">
        <v>74</v>
      </c>
      <c r="F37" s="42">
        <v>11.31</v>
      </c>
      <c r="G37" s="51"/>
      <c r="H37" s="52">
        <f t="shared" si="0"/>
        <v>0</v>
      </c>
      <c r="I37" s="88"/>
    </row>
    <row r="38" spans="1:9" s="28" customFormat="1" ht="33.75">
      <c r="A38" s="16">
        <v>29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12</v>
      </c>
      <c r="G38" s="51"/>
      <c r="H38" s="52">
        <f t="shared" si="0"/>
        <v>0</v>
      </c>
      <c r="I38" s="88"/>
    </row>
    <row r="39" spans="1:9" s="28" customFormat="1" ht="11.25">
      <c r="A39" s="18">
        <v>30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1.5</v>
      </c>
      <c r="G39" s="51"/>
      <c r="H39" s="52">
        <f t="shared" si="0"/>
        <v>0</v>
      </c>
      <c r="I39" s="90"/>
    </row>
    <row r="40" spans="1:9" s="28" customFormat="1" ht="33.75">
      <c r="A40" s="16">
        <v>31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12</v>
      </c>
      <c r="G40" s="51"/>
      <c r="H40" s="52">
        <f t="shared" si="0"/>
        <v>0</v>
      </c>
      <c r="I40" s="88"/>
    </row>
    <row r="41" spans="1:9" s="28" customFormat="1" ht="45">
      <c r="A41" s="16">
        <v>32</v>
      </c>
      <c r="B41" s="17" t="s">
        <v>2258</v>
      </c>
      <c r="C41" s="17" t="s">
        <v>1186</v>
      </c>
      <c r="D41" s="17" t="s">
        <v>1187</v>
      </c>
      <c r="E41" s="17" t="s">
        <v>170</v>
      </c>
      <c r="F41" s="42">
        <v>364.92</v>
      </c>
      <c r="G41" s="51"/>
      <c r="H41" s="52">
        <f t="shared" si="0"/>
        <v>0</v>
      </c>
      <c r="I41" s="88"/>
    </row>
    <row r="42" spans="1:9" s="28" customFormat="1" ht="11.25">
      <c r="A42" s="11"/>
      <c r="B42" s="12"/>
      <c r="C42" s="15" t="s">
        <v>59</v>
      </c>
      <c r="D42" s="15" t="s">
        <v>1188</v>
      </c>
      <c r="E42" s="12"/>
      <c r="F42" s="41"/>
      <c r="G42" s="53"/>
      <c r="H42" s="53"/>
      <c r="I42" s="92"/>
    </row>
    <row r="43" spans="1:9" s="28" customFormat="1" ht="22.5">
      <c r="A43" s="16">
        <v>33</v>
      </c>
      <c r="B43" s="17" t="s">
        <v>2258</v>
      </c>
      <c r="C43" s="17" t="s">
        <v>1189</v>
      </c>
      <c r="D43" s="17" t="s">
        <v>1190</v>
      </c>
      <c r="E43" s="17" t="s">
        <v>71</v>
      </c>
      <c r="F43" s="42">
        <v>4.1</v>
      </c>
      <c r="G43" s="51"/>
      <c r="H43" s="52">
        <f t="shared" si="0"/>
        <v>0</v>
      </c>
      <c r="I43" s="88"/>
    </row>
    <row r="44" spans="1:9" s="28" customFormat="1" ht="22.5">
      <c r="A44" s="16">
        <v>34</v>
      </c>
      <c r="B44" s="17" t="s">
        <v>2258</v>
      </c>
      <c r="C44" s="17" t="s">
        <v>1191</v>
      </c>
      <c r="D44" s="17" t="s">
        <v>1192</v>
      </c>
      <c r="E44" s="17" t="s">
        <v>170</v>
      </c>
      <c r="F44" s="42">
        <v>17</v>
      </c>
      <c r="G44" s="51"/>
      <c r="H44" s="52">
        <f t="shared" si="0"/>
        <v>0</v>
      </c>
      <c r="I44" s="88"/>
    </row>
    <row r="45" spans="1:9" s="28" customFormat="1" ht="22.5">
      <c r="A45" s="16">
        <v>35</v>
      </c>
      <c r="B45" s="17" t="s">
        <v>2258</v>
      </c>
      <c r="C45" s="17" t="s">
        <v>1193</v>
      </c>
      <c r="D45" s="17" t="s">
        <v>1194</v>
      </c>
      <c r="E45" s="17" t="s">
        <v>170</v>
      </c>
      <c r="F45" s="42">
        <v>17</v>
      </c>
      <c r="G45" s="51"/>
      <c r="H45" s="52">
        <f t="shared" si="0"/>
        <v>0</v>
      </c>
      <c r="I45" s="88"/>
    </row>
    <row r="46" spans="1:9" s="28" customFormat="1" ht="22.5">
      <c r="A46" s="16">
        <v>36</v>
      </c>
      <c r="B46" s="17" t="s">
        <v>2258</v>
      </c>
      <c r="C46" s="17" t="s">
        <v>1195</v>
      </c>
      <c r="D46" s="17" t="s">
        <v>1196</v>
      </c>
      <c r="E46" s="17" t="s">
        <v>74</v>
      </c>
      <c r="F46" s="42">
        <v>0.31</v>
      </c>
      <c r="G46" s="51"/>
      <c r="H46" s="52">
        <f t="shared" si="0"/>
        <v>0</v>
      </c>
      <c r="I46" s="88"/>
    </row>
    <row r="47" spans="1:9" s="28" customFormat="1" ht="22.5">
      <c r="A47" s="16">
        <v>37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230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4"/>
    </row>
    <row r="50" spans="1:9" s="28" customFormat="1" ht="33.75">
      <c r="A50" s="16">
        <v>39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70.75</v>
      </c>
      <c r="G50" s="51"/>
      <c r="H50" s="52">
        <f t="shared" si="0"/>
        <v>0</v>
      </c>
      <c r="I50" s="88"/>
    </row>
    <row r="51" spans="1:9" s="28" customFormat="1" ht="33.75">
      <c r="A51" s="18">
        <v>40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70.75</v>
      </c>
      <c r="G51" s="51"/>
      <c r="H51" s="52">
        <f t="shared" si="0"/>
        <v>0</v>
      </c>
      <c r="I51" s="90"/>
    </row>
    <row r="52" spans="1:9" s="28" customFormat="1" ht="22.5">
      <c r="A52" s="16">
        <v>41</v>
      </c>
      <c r="B52" s="17" t="s">
        <v>2258</v>
      </c>
      <c r="C52" s="17" t="s">
        <v>1397</v>
      </c>
      <c r="D52" s="17" t="s">
        <v>1398</v>
      </c>
      <c r="E52" s="17" t="s">
        <v>170</v>
      </c>
      <c r="F52" s="42">
        <v>86.1</v>
      </c>
      <c r="G52" s="51"/>
      <c r="H52" s="52">
        <f t="shared" si="0"/>
        <v>0</v>
      </c>
      <c r="I52" s="88"/>
    </row>
    <row r="53" spans="1:9" s="28" customFormat="1" ht="11.25">
      <c r="A53" s="16">
        <v>42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33.75">
      <c r="A54" s="16">
        <v>43</v>
      </c>
      <c r="B54" s="17" t="s">
        <v>2258</v>
      </c>
      <c r="C54" s="17" t="s">
        <v>1399</v>
      </c>
      <c r="D54" s="17" t="s">
        <v>1400</v>
      </c>
      <c r="E54" s="17" t="s">
        <v>71</v>
      </c>
      <c r="F54" s="42">
        <v>1.33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1312</v>
      </c>
      <c r="D56" s="17" t="s">
        <v>1401</v>
      </c>
      <c r="E56" s="17" t="s">
        <v>170</v>
      </c>
      <c r="F56" s="42">
        <v>112.5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1402</v>
      </c>
      <c r="D57" s="17" t="s">
        <v>1403</v>
      </c>
      <c r="E57" s="17" t="s">
        <v>91</v>
      </c>
      <c r="F57" s="42">
        <v>40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46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97</v>
      </c>
      <c r="G59" s="51"/>
      <c r="H59" s="52">
        <f t="shared" si="0"/>
        <v>0</v>
      </c>
      <c r="I59" s="88"/>
    </row>
    <row r="60" spans="1:9" s="28" customFormat="1" ht="11.25">
      <c r="A60" s="16">
        <v>47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440.49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846</v>
      </c>
      <c r="D61" s="17" t="s">
        <v>847</v>
      </c>
      <c r="E61" s="17" t="s">
        <v>170</v>
      </c>
      <c r="F61" s="42">
        <v>97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854</v>
      </c>
      <c r="D62" s="17" t="s">
        <v>855</v>
      </c>
      <c r="E62" s="17" t="s">
        <v>170</v>
      </c>
      <c r="F62" s="42">
        <v>1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64</v>
      </c>
      <c r="D63" s="15" t="s">
        <v>514</v>
      </c>
      <c r="E63" s="12"/>
      <c r="F63" s="41"/>
      <c r="G63" s="53"/>
      <c r="H63" s="53"/>
      <c r="I63" s="92"/>
    </row>
    <row r="64" spans="1:9" s="28" customFormat="1" ht="33.75">
      <c r="A64" s="16">
        <v>50</v>
      </c>
      <c r="B64" s="17" t="s">
        <v>2258</v>
      </c>
      <c r="C64" s="17" t="s">
        <v>1213</v>
      </c>
      <c r="D64" s="17" t="s">
        <v>1214</v>
      </c>
      <c r="E64" s="17" t="s">
        <v>71</v>
      </c>
      <c r="F64" s="42">
        <v>38.1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2"/>
    </row>
    <row r="66" spans="1:9" s="28" customFormat="1" ht="11.25">
      <c r="A66" s="16">
        <v>51</v>
      </c>
      <c r="B66" s="17" t="s">
        <v>2258</v>
      </c>
      <c r="C66" s="17" t="s">
        <v>1363</v>
      </c>
      <c r="D66" s="17" t="s">
        <v>1364</v>
      </c>
      <c r="E66" s="17" t="s">
        <v>84</v>
      </c>
      <c r="F66" s="42">
        <v>2</v>
      </c>
      <c r="G66" s="51"/>
      <c r="H66" s="52">
        <f t="shared" si="0"/>
        <v>0</v>
      </c>
      <c r="I66" s="88"/>
    </row>
    <row r="67" spans="1:9" s="28" customFormat="1" ht="22.5">
      <c r="A67" s="16">
        <v>52</v>
      </c>
      <c r="B67" s="17" t="s">
        <v>2258</v>
      </c>
      <c r="C67" s="17" t="s">
        <v>1404</v>
      </c>
      <c r="D67" s="17" t="s">
        <v>1405</v>
      </c>
      <c r="E67" s="17" t="s">
        <v>91</v>
      </c>
      <c r="F67" s="42">
        <v>28.84</v>
      </c>
      <c r="G67" s="51"/>
      <c r="H67" s="52">
        <f t="shared" si="0"/>
        <v>0</v>
      </c>
      <c r="I67" s="88"/>
    </row>
    <row r="68" spans="1:9" s="28" customFormat="1" ht="22.5">
      <c r="A68" s="16">
        <v>53</v>
      </c>
      <c r="B68" s="17" t="s">
        <v>2258</v>
      </c>
      <c r="C68" s="17" t="s">
        <v>1223</v>
      </c>
      <c r="D68" s="17" t="s">
        <v>1224</v>
      </c>
      <c r="E68" s="17" t="s">
        <v>91</v>
      </c>
      <c r="F68" s="42">
        <v>28.84</v>
      </c>
      <c r="G68" s="51"/>
      <c r="H68" s="52">
        <f t="shared" si="0"/>
        <v>0</v>
      </c>
      <c r="I68" s="88"/>
    </row>
    <row r="69" spans="1:9" s="28" customFormat="1" ht="22.5">
      <c r="A69" s="16">
        <v>54</v>
      </c>
      <c r="B69" s="17" t="s">
        <v>2258</v>
      </c>
      <c r="C69" s="17" t="s">
        <v>1225</v>
      </c>
      <c r="D69" s="17" t="s">
        <v>1226</v>
      </c>
      <c r="E69" s="17" t="s">
        <v>91</v>
      </c>
      <c r="F69" s="42">
        <v>28.84</v>
      </c>
      <c r="G69" s="51"/>
      <c r="H69" s="52">
        <f t="shared" si="0"/>
        <v>0</v>
      </c>
      <c r="I69" s="88"/>
    </row>
    <row r="70" spans="1:9" s="28" customFormat="1" ht="22.5">
      <c r="A70" s="16">
        <v>55</v>
      </c>
      <c r="B70" s="17" t="s">
        <v>2258</v>
      </c>
      <c r="C70" s="17" t="s">
        <v>1227</v>
      </c>
      <c r="D70" s="17" t="s">
        <v>1228</v>
      </c>
      <c r="E70" s="17" t="s">
        <v>170</v>
      </c>
      <c r="F70" s="42">
        <v>1</v>
      </c>
      <c r="G70" s="51"/>
      <c r="H70" s="52">
        <f t="shared" si="0"/>
        <v>0</v>
      </c>
      <c r="I70" s="88"/>
    </row>
    <row r="71" spans="1:9" s="28" customFormat="1" ht="33.75">
      <c r="A71" s="16">
        <v>56</v>
      </c>
      <c r="B71" s="17" t="s">
        <v>2258</v>
      </c>
      <c r="C71" s="17" t="s">
        <v>1229</v>
      </c>
      <c r="D71" s="17" t="s">
        <v>1230</v>
      </c>
      <c r="E71" s="17" t="s">
        <v>91</v>
      </c>
      <c r="F71" s="42">
        <v>40</v>
      </c>
      <c r="G71" s="51"/>
      <c r="H71" s="52">
        <f t="shared" si="0"/>
        <v>0</v>
      </c>
      <c r="I71" s="88"/>
    </row>
    <row r="72" spans="1:9" s="28" customFormat="1" ht="22.5">
      <c r="A72" s="18">
        <v>57</v>
      </c>
      <c r="B72" s="19" t="s">
        <v>270</v>
      </c>
      <c r="C72" s="19" t="s">
        <v>2349</v>
      </c>
      <c r="D72" s="19" t="s">
        <v>2350</v>
      </c>
      <c r="E72" s="19" t="s">
        <v>84</v>
      </c>
      <c r="F72" s="43">
        <v>162</v>
      </c>
      <c r="G72" s="51"/>
      <c r="H72" s="52">
        <f t="shared" si="0"/>
        <v>0</v>
      </c>
      <c r="I72" s="90"/>
    </row>
    <row r="73" spans="1:9" s="28" customFormat="1" ht="33.75">
      <c r="A73" s="16">
        <v>58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650</v>
      </c>
      <c r="G73" s="51"/>
      <c r="H73" s="52">
        <f t="shared" si="0"/>
        <v>0</v>
      </c>
      <c r="I73" s="88"/>
    </row>
    <row r="74" spans="1:9" s="28" customFormat="1" ht="22.5">
      <c r="A74" s="16">
        <v>59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aca="true" t="shared" si="1" ref="H74:H90">ROUND(F74*G74,2)</f>
        <v>0</v>
      </c>
      <c r="I74" s="88"/>
    </row>
    <row r="75" spans="1:9" s="28" customFormat="1" ht="33.75">
      <c r="A75" s="16">
        <v>60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1200</v>
      </c>
      <c r="G75" s="51"/>
      <c r="H75" s="52">
        <f t="shared" si="1"/>
        <v>0</v>
      </c>
      <c r="I75" s="88"/>
    </row>
    <row r="76" spans="1:9" s="28" customFormat="1" ht="33.75">
      <c r="A76" s="16">
        <v>61</v>
      </c>
      <c r="B76" s="17" t="s">
        <v>2258</v>
      </c>
      <c r="C76" s="17" t="s">
        <v>1241</v>
      </c>
      <c r="D76" s="17" t="s">
        <v>1242</v>
      </c>
      <c r="E76" s="17" t="s">
        <v>74</v>
      </c>
      <c r="F76" s="42">
        <v>0.012</v>
      </c>
      <c r="G76" s="51"/>
      <c r="H76" s="52">
        <f t="shared" si="1"/>
        <v>0</v>
      </c>
      <c r="I76" s="88"/>
    </row>
    <row r="77" spans="1:9" s="28" customFormat="1" ht="33.75">
      <c r="A77" s="16">
        <v>62</v>
      </c>
      <c r="B77" s="17" t="s">
        <v>2258</v>
      </c>
      <c r="C77" s="17" t="s">
        <v>1243</v>
      </c>
      <c r="D77" s="17" t="s">
        <v>1244</v>
      </c>
      <c r="E77" s="17" t="s">
        <v>74</v>
      </c>
      <c r="F77" s="42">
        <v>0.348</v>
      </c>
      <c r="G77" s="51"/>
      <c r="H77" s="52">
        <f t="shared" si="1"/>
        <v>0</v>
      </c>
      <c r="I77" s="88"/>
    </row>
    <row r="78" spans="1:9" s="28" customFormat="1" ht="22.5">
      <c r="A78" s="16">
        <v>63</v>
      </c>
      <c r="B78" s="17" t="s">
        <v>2258</v>
      </c>
      <c r="C78" s="17" t="s">
        <v>77</v>
      </c>
      <c r="D78" s="17" t="s">
        <v>78</v>
      </c>
      <c r="E78" s="17" t="s">
        <v>74</v>
      </c>
      <c r="F78" s="42">
        <v>0.012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64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2191.907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65</v>
      </c>
      <c r="B83" s="17" t="s">
        <v>2258</v>
      </c>
      <c r="C83" s="17" t="s">
        <v>1406</v>
      </c>
      <c r="D83" s="17" t="s">
        <v>1407</v>
      </c>
      <c r="E83" s="17" t="s">
        <v>170</v>
      </c>
      <c r="F83" s="42">
        <v>40</v>
      </c>
      <c r="G83" s="51"/>
      <c r="H83" s="52">
        <f t="shared" si="1"/>
        <v>0</v>
      </c>
      <c r="I83" s="88"/>
    </row>
    <row r="84" spans="1:9" s="28" customFormat="1" ht="11.25">
      <c r="A84" s="18">
        <v>66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0.016</v>
      </c>
      <c r="G84" s="51"/>
      <c r="H84" s="52">
        <f t="shared" si="1"/>
        <v>0</v>
      </c>
      <c r="I84" s="90"/>
    </row>
    <row r="85" spans="1:9" s="28" customFormat="1" ht="22.5">
      <c r="A85" s="16">
        <v>67</v>
      </c>
      <c r="B85" s="17" t="s">
        <v>2258</v>
      </c>
      <c r="C85" s="17" t="s">
        <v>1408</v>
      </c>
      <c r="D85" s="17" t="s">
        <v>1409</v>
      </c>
      <c r="E85" s="17" t="s">
        <v>170</v>
      </c>
      <c r="F85" s="42">
        <v>80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0.076</v>
      </c>
      <c r="G86" s="51"/>
      <c r="H86" s="52">
        <f t="shared" si="1"/>
        <v>0</v>
      </c>
      <c r="I86" s="90"/>
    </row>
    <row r="87" spans="1:9" s="28" customFormat="1" ht="22.5">
      <c r="A87" s="16">
        <v>69</v>
      </c>
      <c r="B87" s="17" t="s">
        <v>2258</v>
      </c>
      <c r="C87" s="17" t="s">
        <v>748</v>
      </c>
      <c r="D87" s="17" t="s">
        <v>749</v>
      </c>
      <c r="E87" s="17" t="s">
        <v>74</v>
      </c>
      <c r="F87" s="42">
        <v>0.092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270</v>
      </c>
      <c r="D88" s="14" t="s">
        <v>271</v>
      </c>
      <c r="E88" s="12"/>
      <c r="F88" s="41"/>
      <c r="G88" s="53"/>
      <c r="H88" s="53"/>
      <c r="I88" s="94"/>
    </row>
    <row r="89" spans="1:9" s="28" customFormat="1" ht="11.25">
      <c r="A89" s="11"/>
      <c r="B89" s="12"/>
      <c r="C89" s="15" t="s">
        <v>1296</v>
      </c>
      <c r="D89" s="15" t="s">
        <v>1297</v>
      </c>
      <c r="E89" s="12"/>
      <c r="F89" s="41"/>
      <c r="I89" s="86"/>
    </row>
    <row r="90" spans="1:9" ht="33.75">
      <c r="A90" s="16">
        <v>70</v>
      </c>
      <c r="B90" s="17" t="s">
        <v>2258</v>
      </c>
      <c r="C90" s="17" t="s">
        <v>1298</v>
      </c>
      <c r="D90" s="17" t="s">
        <v>1299</v>
      </c>
      <c r="E90" s="17" t="s">
        <v>170</v>
      </c>
      <c r="F90" s="42">
        <v>1</v>
      </c>
      <c r="G90" s="51"/>
      <c r="H90" s="52">
        <f t="shared" si="1"/>
        <v>0</v>
      </c>
      <c r="I90" s="88"/>
    </row>
    <row r="91" spans="4:9" ht="12.75">
      <c r="D91" s="23" t="s">
        <v>231</v>
      </c>
      <c r="E91" s="45"/>
      <c r="F91" s="44"/>
      <c r="G91" s="36"/>
      <c r="H91" s="38">
        <f>SUM(H8:H90)</f>
        <v>0</v>
      </c>
      <c r="I9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L96">
      <formula1>ROUND(G8:G90,2)</formula1>
    </dataValidation>
    <dataValidation type="decimal" operator="equal" allowBlank="1" showInputMessage="1" showErrorMessage="1" error="neplatný počet desatinných miest " sqref="G8:G16">
      <formula1>ROUND(G8:G90,2)</formula1>
    </dataValidation>
    <dataValidation type="decimal" operator="equal" allowBlank="1" showInputMessage="1" showErrorMessage="1" error="neplatný počet desatinných miest " sqref="G17:G90">
      <formula1>ROUND(G17:G98,2)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Normal="70" zoomScaleSheetLayoutView="100" zoomScalePageLayoutView="0" workbookViewId="0" topLeftCell="A1">
      <pane ySplit="5" topLeftCell="A80" activePane="bottomLeft" state="frozen"/>
      <selection pane="topLeft" activeCell="L16" sqref="L16"/>
      <selection pane="bottomLeft" activeCell="G82" sqref="G8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670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20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1330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1350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50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95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640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4"/>
    </row>
    <row r="17" spans="1:9" s="28" customFormat="1" ht="33.75">
      <c r="A17" s="156">
        <v>9</v>
      </c>
      <c r="B17" s="157" t="s">
        <v>2258</v>
      </c>
      <c r="C17" s="157" t="s">
        <v>1337</v>
      </c>
      <c r="D17" s="157" t="s">
        <v>2449</v>
      </c>
      <c r="E17" s="157" t="s">
        <v>71</v>
      </c>
      <c r="F17" s="158">
        <v>10</v>
      </c>
      <c r="G17" s="122"/>
      <c r="H17" s="123">
        <f t="shared" si="0"/>
        <v>0</v>
      </c>
      <c r="I17" s="124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10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28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28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1274</v>
      </c>
      <c r="D21" s="17" t="s">
        <v>1275</v>
      </c>
      <c r="E21" s="17" t="s">
        <v>91</v>
      </c>
      <c r="F21" s="42">
        <v>160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1276</v>
      </c>
      <c r="D22" s="19" t="s">
        <v>1277</v>
      </c>
      <c r="E22" s="19" t="s">
        <v>91</v>
      </c>
      <c r="F22" s="43">
        <v>160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1278</v>
      </c>
      <c r="D23" s="17" t="s">
        <v>1279</v>
      </c>
      <c r="E23" s="17" t="s">
        <v>91</v>
      </c>
      <c r="F23" s="42">
        <v>160</v>
      </c>
      <c r="G23" s="51"/>
      <c r="H23" s="52">
        <f t="shared" si="0"/>
        <v>0</v>
      </c>
      <c r="I23" s="88"/>
    </row>
    <row r="24" spans="1:9" s="28" customFormat="1" ht="33.75">
      <c r="A24" s="16">
        <v>16</v>
      </c>
      <c r="B24" s="17" t="s">
        <v>2258</v>
      </c>
      <c r="C24" s="17" t="s">
        <v>486</v>
      </c>
      <c r="D24" s="17" t="s">
        <v>487</v>
      </c>
      <c r="E24" s="17" t="s">
        <v>170</v>
      </c>
      <c r="F24" s="42">
        <v>92.4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488</v>
      </c>
      <c r="D25" s="17" t="s">
        <v>489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33.75">
      <c r="A26" s="18">
        <v>18</v>
      </c>
      <c r="B26" s="19" t="s">
        <v>270</v>
      </c>
      <c r="C26" s="19" t="s">
        <v>490</v>
      </c>
      <c r="D26" s="19" t="s">
        <v>491</v>
      </c>
      <c r="E26" s="19" t="s">
        <v>74</v>
      </c>
      <c r="F26" s="106">
        <v>7.161</v>
      </c>
      <c r="G26" s="51"/>
      <c r="H26" s="52">
        <f t="shared" si="0"/>
        <v>0</v>
      </c>
      <c r="I26" s="90"/>
    </row>
    <row r="27" spans="1:9" s="28" customFormat="1" ht="33.75">
      <c r="A27" s="16">
        <v>19</v>
      </c>
      <c r="B27" s="17" t="s">
        <v>2258</v>
      </c>
      <c r="C27" s="17" t="s">
        <v>492</v>
      </c>
      <c r="D27" s="17" t="s">
        <v>493</v>
      </c>
      <c r="E27" s="17" t="s">
        <v>170</v>
      </c>
      <c r="F27" s="42">
        <v>92.4</v>
      </c>
      <c r="G27" s="51"/>
      <c r="H27" s="52">
        <f t="shared" si="0"/>
        <v>0</v>
      </c>
      <c r="I27" s="88"/>
    </row>
    <row r="28" spans="1:9" s="28" customFormat="1" ht="45">
      <c r="A28" s="16">
        <v>20</v>
      </c>
      <c r="B28" s="17" t="s">
        <v>2258</v>
      </c>
      <c r="C28" s="17" t="s">
        <v>1171</v>
      </c>
      <c r="D28" s="17" t="s">
        <v>1172</v>
      </c>
      <c r="E28" s="17" t="s">
        <v>1173</v>
      </c>
      <c r="F28" s="42">
        <v>2520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1174</v>
      </c>
      <c r="D29" s="19" t="s">
        <v>1175</v>
      </c>
      <c r="E29" s="19" t="s">
        <v>74</v>
      </c>
      <c r="F29" s="43">
        <v>0.083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1176</v>
      </c>
      <c r="D30" s="17" t="s">
        <v>1177</v>
      </c>
      <c r="E30" s="17" t="s">
        <v>71</v>
      </c>
      <c r="F30" s="42">
        <v>10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1178</v>
      </c>
      <c r="D31" s="17" t="s">
        <v>1179</v>
      </c>
      <c r="E31" s="17" t="s">
        <v>170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1180</v>
      </c>
      <c r="D32" s="17" t="s">
        <v>1181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33.75">
      <c r="A33" s="16">
        <v>25</v>
      </c>
      <c r="B33" s="17" t="s">
        <v>2258</v>
      </c>
      <c r="C33" s="17" t="s">
        <v>1182</v>
      </c>
      <c r="D33" s="17" t="s">
        <v>1183</v>
      </c>
      <c r="E33" s="17" t="s">
        <v>74</v>
      </c>
      <c r="F33" s="42">
        <v>0.501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25.2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2.6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25.2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41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6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6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0.115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25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0.75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6.7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238.37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41"/>
      <c r="H48" s="53"/>
      <c r="I48" s="94"/>
    </row>
    <row r="49" spans="1:9" s="28" customFormat="1" ht="22.5">
      <c r="A49" s="156">
        <v>39</v>
      </c>
      <c r="B49" s="157" t="s">
        <v>2258</v>
      </c>
      <c r="C49" s="157" t="s">
        <v>1207</v>
      </c>
      <c r="D49" s="157" t="s">
        <v>2448</v>
      </c>
      <c r="E49" s="157" t="s">
        <v>170</v>
      </c>
      <c r="F49" s="158">
        <v>30</v>
      </c>
      <c r="G49" s="122"/>
      <c r="H49" s="123">
        <f t="shared" si="0"/>
        <v>0</v>
      </c>
      <c r="I49" s="124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0.011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4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41"/>
      <c r="H52" s="53"/>
      <c r="I52" s="98"/>
    </row>
    <row r="53" spans="1:9" s="28" customFormat="1" ht="22.5">
      <c r="A53" s="156">
        <v>42</v>
      </c>
      <c r="B53" s="157" t="s">
        <v>2258</v>
      </c>
      <c r="C53" s="157" t="s">
        <v>1312</v>
      </c>
      <c r="D53" s="157" t="s">
        <v>2440</v>
      </c>
      <c r="E53" s="157" t="s">
        <v>170</v>
      </c>
      <c r="F53" s="158">
        <v>30</v>
      </c>
      <c r="G53" s="122"/>
      <c r="H53" s="123">
        <f t="shared" si="0"/>
        <v>0</v>
      </c>
      <c r="I53" s="124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30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41"/>
      <c r="H55" s="53"/>
      <c r="I55" s="94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200</v>
      </c>
      <c r="G56" s="51"/>
      <c r="H56" s="52">
        <f t="shared" si="0"/>
        <v>0</v>
      </c>
      <c r="I56" s="88"/>
    </row>
    <row r="57" spans="1:9" s="28" customFormat="1" ht="11.25">
      <c r="A57" s="16">
        <v>45</v>
      </c>
      <c r="B57" s="17" t="s">
        <v>2258</v>
      </c>
      <c r="C57" s="17" t="s">
        <v>1209</v>
      </c>
      <c r="D57" s="17" t="s">
        <v>1210</v>
      </c>
      <c r="E57" s="17" t="s">
        <v>170</v>
      </c>
      <c r="F57" s="42">
        <v>180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1355</v>
      </c>
      <c r="D58" s="17" t="s">
        <v>1356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1357</v>
      </c>
      <c r="D59" s="17" t="s">
        <v>1358</v>
      </c>
      <c r="E59" s="17" t="s">
        <v>170</v>
      </c>
      <c r="F59" s="42">
        <v>40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1359</v>
      </c>
      <c r="D60" s="17" t="s">
        <v>1360</v>
      </c>
      <c r="E60" s="17" t="s">
        <v>170</v>
      </c>
      <c r="F60" s="42">
        <v>90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1361</v>
      </c>
      <c r="D61" s="17" t="s">
        <v>1362</v>
      </c>
      <c r="E61" s="17" t="s">
        <v>170</v>
      </c>
      <c r="F61" s="42">
        <v>100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1410</v>
      </c>
      <c r="D62" s="17" t="s">
        <v>1411</v>
      </c>
      <c r="E62" s="17" t="s">
        <v>170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1412</v>
      </c>
      <c r="D63" s="17" t="s">
        <v>1413</v>
      </c>
      <c r="E63" s="17" t="s">
        <v>170</v>
      </c>
      <c r="F63" s="42">
        <v>40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854</v>
      </c>
      <c r="D64" s="17" t="s">
        <v>855</v>
      </c>
      <c r="E64" s="17" t="s">
        <v>170</v>
      </c>
      <c r="F64" s="42">
        <v>10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33.75">
      <c r="A66" s="16">
        <v>53</v>
      </c>
      <c r="B66" s="17" t="s">
        <v>2258</v>
      </c>
      <c r="C66" s="17" t="s">
        <v>1365</v>
      </c>
      <c r="D66" s="17" t="s">
        <v>1366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1367</v>
      </c>
      <c r="D67" s="19" t="s">
        <v>1368</v>
      </c>
      <c r="E67" s="19" t="s">
        <v>91</v>
      </c>
      <c r="F67" s="43">
        <v>28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1414</v>
      </c>
      <c r="D68" s="17" t="s">
        <v>1415</v>
      </c>
      <c r="E68" s="17" t="s">
        <v>170</v>
      </c>
      <c r="F68" s="42">
        <v>100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1416</v>
      </c>
      <c r="D69" s="19" t="s">
        <v>1417</v>
      </c>
      <c r="E69" s="19" t="s">
        <v>170</v>
      </c>
      <c r="F69" s="43">
        <v>102</v>
      </c>
      <c r="G69" s="51"/>
      <c r="H69" s="52">
        <f t="shared" si="0"/>
        <v>0</v>
      </c>
      <c r="I69" s="90"/>
    </row>
    <row r="70" spans="1:9" s="28" customFormat="1" ht="22.5">
      <c r="A70" s="16">
        <v>57</v>
      </c>
      <c r="B70" s="17" t="s">
        <v>2258</v>
      </c>
      <c r="C70" s="17" t="s">
        <v>1369</v>
      </c>
      <c r="D70" s="17" t="s">
        <v>1370</v>
      </c>
      <c r="E70" s="17" t="s">
        <v>170</v>
      </c>
      <c r="F70" s="42">
        <v>150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1371</v>
      </c>
      <c r="D71" s="17" t="s">
        <v>1372</v>
      </c>
      <c r="E71" s="17" t="s">
        <v>170</v>
      </c>
      <c r="F71" s="42">
        <v>50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1373</v>
      </c>
      <c r="D72" s="17" t="s">
        <v>1374</v>
      </c>
      <c r="E72" s="17" t="s">
        <v>170</v>
      </c>
      <c r="F72" s="42">
        <v>100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4</v>
      </c>
      <c r="G73" s="51"/>
      <c r="H73" s="52">
        <f aca="true" t="shared" si="1" ref="H73:H99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1318</v>
      </c>
      <c r="D74" s="17" t="s">
        <v>1319</v>
      </c>
      <c r="E74" s="17" t="s">
        <v>91</v>
      </c>
      <c r="F74" s="42">
        <v>50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1320</v>
      </c>
      <c r="D75" s="17" t="s">
        <v>1321</v>
      </c>
      <c r="E75" s="17" t="s">
        <v>71</v>
      </c>
      <c r="F75" s="42">
        <v>6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1375</v>
      </c>
      <c r="D76" s="17" t="s">
        <v>1376</v>
      </c>
      <c r="E76" s="17" t="s">
        <v>1173</v>
      </c>
      <c r="F76" s="42">
        <v>300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1324</v>
      </c>
      <c r="D77" s="17" t="s">
        <v>1325</v>
      </c>
      <c r="E77" s="17" t="s">
        <v>1173</v>
      </c>
      <c r="F77" s="42">
        <v>6000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65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25.405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736.745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20.66</v>
      </c>
      <c r="G81" s="51"/>
      <c r="H81" s="52">
        <f t="shared" si="1"/>
        <v>0</v>
      </c>
      <c r="I81" s="88"/>
    </row>
    <row r="82" spans="1:9" s="28" customFormat="1" ht="33.75">
      <c r="A82" s="150">
        <v>83</v>
      </c>
      <c r="B82" s="151" t="s">
        <v>2258</v>
      </c>
      <c r="C82" s="151" t="s">
        <v>2452</v>
      </c>
      <c r="D82" s="151" t="s">
        <v>2451</v>
      </c>
      <c r="E82" s="151" t="s">
        <v>74</v>
      </c>
      <c r="F82" s="152">
        <v>4.745</v>
      </c>
      <c r="G82" s="139"/>
      <c r="H82" s="140">
        <f t="shared" si="1"/>
        <v>0</v>
      </c>
      <c r="I82" s="149"/>
    </row>
    <row r="83" spans="1:9" s="28" customFormat="1" ht="33.75">
      <c r="A83" s="159">
        <v>69</v>
      </c>
      <c r="B83" s="160" t="s">
        <v>2258</v>
      </c>
      <c r="C83" s="160" t="s">
        <v>1379</v>
      </c>
      <c r="D83" s="160" t="s">
        <v>1380</v>
      </c>
      <c r="E83" s="160" t="s">
        <v>74</v>
      </c>
      <c r="F83" s="161">
        <v>4.745</v>
      </c>
      <c r="G83" s="133"/>
      <c r="H83" s="134">
        <f t="shared" si="1"/>
        <v>0</v>
      </c>
      <c r="I83" s="145"/>
    </row>
    <row r="84" spans="1:9" s="28" customFormat="1" ht="11.25">
      <c r="A84" s="11"/>
      <c r="B84" s="12"/>
      <c r="C84" s="15" t="s">
        <v>258</v>
      </c>
      <c r="D84" s="15" t="s">
        <v>259</v>
      </c>
      <c r="E84" s="12"/>
      <c r="F84" s="41"/>
      <c r="G84" s="53"/>
      <c r="H84" s="53"/>
      <c r="I84" s="92"/>
    </row>
    <row r="85" spans="1:9" s="28" customFormat="1" ht="33.75">
      <c r="A85" s="16">
        <v>70</v>
      </c>
      <c r="B85" s="17" t="s">
        <v>2258</v>
      </c>
      <c r="C85" s="17" t="s">
        <v>1245</v>
      </c>
      <c r="D85" s="17" t="s">
        <v>1246</v>
      </c>
      <c r="E85" s="17" t="s">
        <v>74</v>
      </c>
      <c r="F85" s="42">
        <v>175.021</v>
      </c>
      <c r="G85" s="51"/>
      <c r="H85" s="52">
        <f t="shared" si="1"/>
        <v>0</v>
      </c>
      <c r="I85" s="88"/>
    </row>
    <row r="86" spans="1:9" s="28" customFormat="1" ht="15">
      <c r="A86" s="11"/>
      <c r="B86" s="12"/>
      <c r="C86" s="13" t="s">
        <v>732</v>
      </c>
      <c r="D86" s="14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15" t="s">
        <v>734</v>
      </c>
      <c r="D87" s="15" t="s">
        <v>735</v>
      </c>
      <c r="E87" s="12"/>
      <c r="F87" s="41"/>
      <c r="I87" s="86"/>
    </row>
    <row r="88" spans="1:9" s="28" customFormat="1" ht="33.75">
      <c r="A88" s="16">
        <v>71</v>
      </c>
      <c r="B88" s="17" t="s">
        <v>2258</v>
      </c>
      <c r="C88" s="17" t="s">
        <v>1326</v>
      </c>
      <c r="D88" s="17" t="s">
        <v>1327</v>
      </c>
      <c r="E88" s="17" t="s">
        <v>170</v>
      </c>
      <c r="F88" s="42">
        <v>20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738</v>
      </c>
      <c r="D89" s="19" t="s">
        <v>739</v>
      </c>
      <c r="E89" s="19" t="s">
        <v>74</v>
      </c>
      <c r="F89" s="43">
        <v>0.006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1328</v>
      </c>
      <c r="D90" s="17" t="s">
        <v>1329</v>
      </c>
      <c r="E90" s="17" t="s">
        <v>170</v>
      </c>
      <c r="F90" s="42">
        <v>40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1249</v>
      </c>
      <c r="D91" s="19" t="s">
        <v>1250</v>
      </c>
      <c r="E91" s="19" t="s">
        <v>74</v>
      </c>
      <c r="F91" s="43">
        <v>0.03</v>
      </c>
      <c r="G91" s="51"/>
      <c r="H91" s="52">
        <f t="shared" si="1"/>
        <v>0</v>
      </c>
      <c r="I91" s="90"/>
    </row>
    <row r="92" spans="1:9" s="28" customFormat="1" ht="33.75">
      <c r="A92" s="150">
        <v>81</v>
      </c>
      <c r="B92" s="151" t="s">
        <v>2258</v>
      </c>
      <c r="C92" s="151" t="s">
        <v>2437</v>
      </c>
      <c r="D92" s="151" t="s">
        <v>2436</v>
      </c>
      <c r="E92" s="151" t="s">
        <v>170</v>
      </c>
      <c r="F92" s="152">
        <v>200</v>
      </c>
      <c r="G92" s="139"/>
      <c r="H92" s="140">
        <f t="shared" si="1"/>
        <v>0</v>
      </c>
      <c r="I92" s="149"/>
    </row>
    <row r="93" spans="1:9" s="28" customFormat="1" ht="11.25">
      <c r="A93" s="153">
        <v>82</v>
      </c>
      <c r="B93" s="154" t="s">
        <v>270</v>
      </c>
      <c r="C93" s="154" t="s">
        <v>2439</v>
      </c>
      <c r="D93" s="154" t="s">
        <v>2438</v>
      </c>
      <c r="E93" s="154" t="s">
        <v>173</v>
      </c>
      <c r="F93" s="155">
        <v>360</v>
      </c>
      <c r="G93" s="139"/>
      <c r="H93" s="140">
        <f t="shared" si="1"/>
        <v>0</v>
      </c>
      <c r="I93" s="141"/>
    </row>
    <row r="94" spans="1:9" s="28" customFormat="1" ht="22.5">
      <c r="A94" s="16">
        <v>75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250</v>
      </c>
      <c r="G94" s="51"/>
      <c r="H94" s="52">
        <f t="shared" si="1"/>
        <v>0</v>
      </c>
      <c r="I94" s="88"/>
    </row>
    <row r="95" spans="1:9" s="28" customFormat="1" ht="22.5">
      <c r="A95" s="18">
        <v>76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255</v>
      </c>
      <c r="G95" s="51"/>
      <c r="H95" s="52">
        <f t="shared" si="1"/>
        <v>0</v>
      </c>
      <c r="I95" s="90"/>
    </row>
    <row r="96" spans="1:9" s="28" customFormat="1" ht="33.75">
      <c r="A96" s="16">
        <v>77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150</v>
      </c>
      <c r="G96" s="51"/>
      <c r="H96" s="52">
        <f t="shared" si="1"/>
        <v>0</v>
      </c>
      <c r="I96" s="88"/>
    </row>
    <row r="97" spans="1:9" s="28" customFormat="1" ht="33.75">
      <c r="A97" s="18">
        <v>78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172.5</v>
      </c>
      <c r="G97" s="51"/>
      <c r="H97" s="52">
        <f t="shared" si="1"/>
        <v>0</v>
      </c>
      <c r="I97" s="90"/>
    </row>
    <row r="98" spans="1:9" s="28" customFormat="1" ht="22.5">
      <c r="A98" s="16">
        <v>79</v>
      </c>
      <c r="B98" s="17" t="s">
        <v>2258</v>
      </c>
      <c r="C98" s="17" t="s">
        <v>1333</v>
      </c>
      <c r="D98" s="17" t="s">
        <v>1334</v>
      </c>
      <c r="E98" s="17" t="s">
        <v>91</v>
      </c>
      <c r="F98" s="42">
        <v>4</v>
      </c>
      <c r="G98" s="51"/>
      <c r="H98" s="52">
        <f t="shared" si="1"/>
        <v>0</v>
      </c>
      <c r="I98" s="88"/>
    </row>
    <row r="99" spans="1:9" s="28" customFormat="1" ht="22.5">
      <c r="A99" s="156">
        <v>80</v>
      </c>
      <c r="B99" s="157" t="s">
        <v>2258</v>
      </c>
      <c r="C99" s="157" t="s">
        <v>748</v>
      </c>
      <c r="D99" s="157" t="s">
        <v>749</v>
      </c>
      <c r="E99" s="157" t="s">
        <v>74</v>
      </c>
      <c r="F99" s="158">
        <v>0.874</v>
      </c>
      <c r="G99" s="122"/>
      <c r="H99" s="123">
        <f t="shared" si="1"/>
        <v>0</v>
      </c>
      <c r="I99" s="124"/>
    </row>
    <row r="100" spans="4:8" ht="12.75">
      <c r="D100" s="23" t="s">
        <v>231</v>
      </c>
      <c r="E100" s="45"/>
      <c r="F100" s="44"/>
      <c r="G100" s="36"/>
      <c r="H100" s="38">
        <f>SUM(H8:H99)</f>
        <v>0</v>
      </c>
    </row>
  </sheetData>
  <sheetProtection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6:H86 G56:G82 G53:G54 G38:G47 G9:G36 G49:G51">
      <formula1>ROUND(G86:G176,2)</formula1>
    </dataValidation>
    <dataValidation type="decimal" operator="equal" allowBlank="1" showInputMessage="1" showErrorMessage="1" error="Neplatný počet desatinných miest" sqref="G94:G99">
      <formula1>ROUND(G94:G181,2)</formula1>
    </dataValidation>
    <dataValidation type="decimal" operator="equal" allowBlank="1" showInputMessage="1" showErrorMessage="1" error="Neplatný počet desatinných miest" sqref="G88:G92 G83:G85">
      <formula1>ROUND(G88:G177,2)</formula1>
    </dataValidation>
    <dataValidation type="decimal" operator="equal" allowBlank="1" showInputMessage="1" showErrorMessage="1" error="Neplatný počet desatinných miest" sqref="G93">
      <formula1>ROUND(G93:G181,2)</formula1>
    </dataValidation>
    <dataValidation type="decimal" operator="equal" allowBlank="1" showInputMessage="1" showErrorMessage="1" error="Neplatný počet desatinných miest" sqref="G8">
      <formula1>ROUND(G8:G99,2)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0" activePane="bottomLeft" state="frozen"/>
      <selection pane="topLeft" activeCell="L16" sqref="L16"/>
      <selection pane="bottomLeft" activeCell="F15" sqref="F1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5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15</v>
      </c>
      <c r="G9" s="51"/>
      <c r="H9" s="52">
        <f aca="true" t="shared" si="0" ref="H9:H57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652</v>
      </c>
      <c r="D10" s="17" t="s">
        <v>653</v>
      </c>
      <c r="E10" s="17" t="s">
        <v>71</v>
      </c>
      <c r="F10" s="42">
        <v>25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654</v>
      </c>
      <c r="D11" s="17" t="s">
        <v>655</v>
      </c>
      <c r="E11" s="17" t="s">
        <v>71</v>
      </c>
      <c r="F11" s="42">
        <v>405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15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28.5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5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1418</v>
      </c>
      <c r="D17" s="17" t="s">
        <v>1419</v>
      </c>
      <c r="E17" s="17" t="s">
        <v>1173</v>
      </c>
      <c r="F17" s="42">
        <v>360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1420</v>
      </c>
      <c r="D18" s="19" t="s">
        <v>1421</v>
      </c>
      <c r="E18" s="19" t="s">
        <v>74</v>
      </c>
      <c r="F18" s="43">
        <v>0.04</v>
      </c>
      <c r="G18" s="51"/>
      <c r="H18" s="52">
        <f t="shared" si="0"/>
        <v>0</v>
      </c>
      <c r="I18" s="90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3.6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0.4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3.6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1189</v>
      </c>
      <c r="D23" s="17" t="s">
        <v>1190</v>
      </c>
      <c r="E23" s="17" t="s">
        <v>71</v>
      </c>
      <c r="F23" s="42">
        <v>0.5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3.5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3.5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0.072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3.8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137.31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22.5">
      <c r="A30" s="156">
        <v>20</v>
      </c>
      <c r="B30" s="157" t="s">
        <v>2258</v>
      </c>
      <c r="C30" s="157" t="s">
        <v>1207</v>
      </c>
      <c r="D30" s="157" t="s">
        <v>2448</v>
      </c>
      <c r="E30" s="157" t="s">
        <v>170</v>
      </c>
      <c r="F30" s="158">
        <v>20</v>
      </c>
      <c r="G30" s="122"/>
      <c r="H30" s="123">
        <f t="shared" si="0"/>
        <v>0</v>
      </c>
      <c r="I30" s="124"/>
    </row>
    <row r="31" spans="1:9" s="28" customFormat="1" ht="11.25">
      <c r="A31" s="16">
        <v>21</v>
      </c>
      <c r="B31" s="17" t="s">
        <v>2258</v>
      </c>
      <c r="C31" s="17" t="s">
        <v>673</v>
      </c>
      <c r="D31" s="17" t="s">
        <v>674</v>
      </c>
      <c r="E31" s="17" t="s">
        <v>71</v>
      </c>
      <c r="F31" s="42">
        <v>0.007</v>
      </c>
      <c r="G31" s="51"/>
      <c r="H31" s="52">
        <f t="shared" si="0"/>
        <v>0</v>
      </c>
      <c r="I31" s="88"/>
    </row>
    <row r="32" spans="1:9" s="28" customFormat="1" ht="33.75">
      <c r="A32" s="16">
        <v>22</v>
      </c>
      <c r="B32" s="17" t="s">
        <v>2258</v>
      </c>
      <c r="C32" s="17" t="s">
        <v>1353</v>
      </c>
      <c r="D32" s="17" t="s">
        <v>1354</v>
      </c>
      <c r="E32" s="17" t="s">
        <v>71</v>
      </c>
      <c r="F32" s="42">
        <v>2.5</v>
      </c>
      <c r="G32" s="51"/>
      <c r="H32" s="52">
        <f t="shared" si="0"/>
        <v>0</v>
      </c>
      <c r="I32" s="88"/>
    </row>
    <row r="33" spans="1:9" s="28" customFormat="1" ht="11.25">
      <c r="A33" s="11"/>
      <c r="B33" s="12"/>
      <c r="C33" s="15" t="s">
        <v>61</v>
      </c>
      <c r="D33" s="15" t="s">
        <v>249</v>
      </c>
      <c r="E33" s="12"/>
      <c r="F33" s="41"/>
      <c r="G33" s="53"/>
      <c r="H33" s="53"/>
      <c r="I33" s="93"/>
    </row>
    <row r="34" spans="1:9" s="28" customFormat="1" ht="22.5">
      <c r="A34" s="156">
        <v>23</v>
      </c>
      <c r="B34" s="157" t="s">
        <v>2258</v>
      </c>
      <c r="C34" s="157" t="s">
        <v>1312</v>
      </c>
      <c r="D34" s="157" t="s">
        <v>2450</v>
      </c>
      <c r="E34" s="157" t="s">
        <v>170</v>
      </c>
      <c r="F34" s="158">
        <v>20</v>
      </c>
      <c r="G34" s="122"/>
      <c r="H34" s="123">
        <f t="shared" si="0"/>
        <v>0</v>
      </c>
      <c r="I34" s="124"/>
    </row>
    <row r="35" spans="1:9" s="28" customFormat="1" ht="22.5">
      <c r="A35" s="16">
        <v>24</v>
      </c>
      <c r="B35" s="17" t="s">
        <v>2258</v>
      </c>
      <c r="C35" s="17" t="s">
        <v>1314</v>
      </c>
      <c r="D35" s="17" t="s">
        <v>1315</v>
      </c>
      <c r="E35" s="17" t="s">
        <v>170</v>
      </c>
      <c r="F35" s="42">
        <v>20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62</v>
      </c>
      <c r="D36" s="15" t="s">
        <v>685</v>
      </c>
      <c r="E36" s="12"/>
      <c r="F36" s="41"/>
      <c r="G36" s="53"/>
      <c r="H36" s="53"/>
      <c r="I36" s="92"/>
    </row>
    <row r="37" spans="1:9" s="28" customFormat="1" ht="22.5">
      <c r="A37" s="16">
        <v>25</v>
      </c>
      <c r="B37" s="17" t="s">
        <v>2258</v>
      </c>
      <c r="C37" s="17" t="s">
        <v>1355</v>
      </c>
      <c r="D37" s="17" t="s">
        <v>1356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1359</v>
      </c>
      <c r="D38" s="17" t="s">
        <v>1360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854</v>
      </c>
      <c r="D39" s="17" t="s">
        <v>855</v>
      </c>
      <c r="E39" s="17" t="s">
        <v>170</v>
      </c>
      <c r="F39" s="42">
        <v>1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67</v>
      </c>
      <c r="D40" s="15" t="s">
        <v>68</v>
      </c>
      <c r="E40" s="12"/>
      <c r="F40" s="41"/>
      <c r="G40" s="53"/>
      <c r="H40" s="53"/>
      <c r="I40" s="92"/>
    </row>
    <row r="41" spans="1:9" s="28" customFormat="1" ht="22.5">
      <c r="A41" s="16">
        <v>28</v>
      </c>
      <c r="B41" s="17" t="s">
        <v>2258</v>
      </c>
      <c r="C41" s="17" t="s">
        <v>1369</v>
      </c>
      <c r="D41" s="17" t="s">
        <v>1370</v>
      </c>
      <c r="E41" s="17" t="s">
        <v>170</v>
      </c>
      <c r="F41" s="42">
        <v>15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1373</v>
      </c>
      <c r="D42" s="17" t="s">
        <v>1374</v>
      </c>
      <c r="E42" s="17" t="s">
        <v>170</v>
      </c>
      <c r="F42" s="42">
        <v>5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1320</v>
      </c>
      <c r="D43" s="17" t="s">
        <v>1321</v>
      </c>
      <c r="E43" s="17" t="s">
        <v>71</v>
      </c>
      <c r="F43" s="42">
        <v>2.5</v>
      </c>
      <c r="G43" s="51"/>
      <c r="H43" s="52">
        <f t="shared" si="0"/>
        <v>0</v>
      </c>
      <c r="I43" s="88"/>
    </row>
    <row r="44" spans="1:9" s="28" customFormat="1" ht="33.75">
      <c r="A44" s="16">
        <v>31</v>
      </c>
      <c r="B44" s="17" t="s">
        <v>2258</v>
      </c>
      <c r="C44" s="17" t="s">
        <v>1324</v>
      </c>
      <c r="D44" s="17" t="s">
        <v>1325</v>
      </c>
      <c r="E44" s="17" t="s">
        <v>1173</v>
      </c>
      <c r="F44" s="42">
        <v>96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1241</v>
      </c>
      <c r="D45" s="17" t="s">
        <v>1242</v>
      </c>
      <c r="E45" s="17" t="s">
        <v>74</v>
      </c>
      <c r="F45" s="42">
        <v>6.331</v>
      </c>
      <c r="G45" s="51"/>
      <c r="H45" s="52">
        <f t="shared" si="0"/>
        <v>0</v>
      </c>
      <c r="I45" s="88"/>
    </row>
    <row r="46" spans="1:9" s="28" customFormat="1" ht="33.75">
      <c r="A46" s="16">
        <v>33</v>
      </c>
      <c r="B46" s="17" t="s">
        <v>2258</v>
      </c>
      <c r="C46" s="17" t="s">
        <v>1243</v>
      </c>
      <c r="D46" s="17" t="s">
        <v>1244</v>
      </c>
      <c r="E46" s="17" t="s">
        <v>74</v>
      </c>
      <c r="F46" s="42">
        <v>183.57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77</v>
      </c>
      <c r="D47" s="17" t="s">
        <v>78</v>
      </c>
      <c r="E47" s="17" t="s">
        <v>74</v>
      </c>
      <c r="F47" s="42">
        <v>6.331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258</v>
      </c>
      <c r="D48" s="15" t="s">
        <v>259</v>
      </c>
      <c r="E48" s="12"/>
      <c r="F48" s="41"/>
      <c r="G48" s="53"/>
      <c r="H48" s="53"/>
      <c r="I48" s="93"/>
    </row>
    <row r="49" spans="1:9" s="28" customFormat="1" ht="33.75">
      <c r="A49" s="16">
        <v>35</v>
      </c>
      <c r="B49" s="17" t="s">
        <v>2258</v>
      </c>
      <c r="C49" s="17" t="s">
        <v>1245</v>
      </c>
      <c r="D49" s="17" t="s">
        <v>1246</v>
      </c>
      <c r="E49" s="17" t="s">
        <v>74</v>
      </c>
      <c r="F49" s="42">
        <v>32.283</v>
      </c>
      <c r="G49" s="51"/>
      <c r="H49" s="52">
        <f t="shared" si="0"/>
        <v>0</v>
      </c>
      <c r="I49" s="88"/>
    </row>
    <row r="50" spans="1:9" s="28" customFormat="1" ht="12.75">
      <c r="A50" s="10"/>
      <c r="B50" s="8"/>
      <c r="C50" s="8"/>
      <c r="D50" s="8"/>
      <c r="E50" s="8"/>
      <c r="F50" s="46"/>
      <c r="G50" s="53"/>
      <c r="H50" s="53"/>
      <c r="I50" s="93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I51" s="86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36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8">
        <v>37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38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</v>
      </c>
      <c r="G55" s="51"/>
      <c r="H55" s="52">
        <f t="shared" si="0"/>
        <v>0</v>
      </c>
      <c r="I55" s="88"/>
    </row>
    <row r="56" spans="1:9" ht="11.25">
      <c r="A56" s="18">
        <v>39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0.002</v>
      </c>
      <c r="G56" s="51"/>
      <c r="H56" s="52">
        <f t="shared" si="0"/>
        <v>0</v>
      </c>
      <c r="I56" s="90"/>
    </row>
    <row r="57" spans="1:9" ht="22.5">
      <c r="A57" s="16">
        <v>40</v>
      </c>
      <c r="B57" s="17" t="s">
        <v>2258</v>
      </c>
      <c r="C57" s="17" t="s">
        <v>748</v>
      </c>
      <c r="D57" s="17" t="s">
        <v>749</v>
      </c>
      <c r="E57" s="17" t="s">
        <v>74</v>
      </c>
      <c r="F57" s="42">
        <v>0.003</v>
      </c>
      <c r="G57" s="51"/>
      <c r="H57" s="52">
        <f t="shared" si="0"/>
        <v>0</v>
      </c>
      <c r="I57" s="88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57">
      <formula1>ROUND(G53:G97,2)</formula1>
    </dataValidation>
    <dataValidation type="decimal" operator="equal" allowBlank="1" showInputMessage="1" showErrorMessage="1" error="Neplatný počet desatinných miest" sqref="H48:I48 H22 H40 H36 H33:I33 H29 G17:G49">
      <formula1>ROUND(H48:H93,2)</formula1>
    </dataValidation>
    <dataValidation type="decimal" operator="equal" allowBlank="1" showInputMessage="1" showErrorMessage="1" error="Neplatný počet desatinných miest" sqref="G50:I50">
      <formula1>ROUND(G50:G96,2)</formula1>
    </dataValidation>
    <dataValidation type="decimal" operator="equal" allowBlank="1" showInputMessage="1" showErrorMessage="1" error="Neplatný počet desatinných miest" sqref="G10:G15">
      <formula1>ROUND(G10:G57,2)</formula1>
    </dataValidation>
    <dataValidation type="decimal" operator="equal" allowBlank="1" showInputMessage="1" showErrorMessage="1" error="Neplatný počet desatinných miest" sqref="G9">
      <formula1>ROUND(G9:G57,2)</formula1>
    </dataValidation>
    <dataValidation type="decimal" operator="equal" allowBlank="1" showInputMessage="1" showErrorMessage="1" error="Neplatný počet desatinných miest" sqref="G8">
      <formula1>ROUND(G8:G57,2)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M72" sqref="M7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700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110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800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16200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1048</v>
      </c>
      <c r="D13" s="17" t="s">
        <v>1049</v>
      </c>
      <c r="E13" s="17" t="s">
        <v>71</v>
      </c>
      <c r="F13" s="105">
        <v>100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1140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800.23</v>
      </c>
      <c r="G15" s="51"/>
      <c r="H15" s="52">
        <f t="shared" si="0"/>
        <v>0</v>
      </c>
      <c r="I15" s="90"/>
    </row>
    <row r="16" spans="1:9" s="28" customFormat="1" ht="11.25">
      <c r="A16" s="18">
        <v>9</v>
      </c>
      <c r="B16" s="19" t="s">
        <v>270</v>
      </c>
      <c r="C16" s="19" t="s">
        <v>1262</v>
      </c>
      <c r="D16" s="19" t="s">
        <v>1263</v>
      </c>
      <c r="E16" s="19" t="s">
        <v>74</v>
      </c>
      <c r="F16" s="43">
        <v>1359.189</v>
      </c>
      <c r="G16" s="51"/>
      <c r="H16" s="52">
        <f t="shared" si="0"/>
        <v>0</v>
      </c>
      <c r="I16" s="90"/>
    </row>
    <row r="17" spans="1:9" s="28" customFormat="1" ht="11.25">
      <c r="A17" s="18">
        <v>10</v>
      </c>
      <c r="B17" s="19" t="s">
        <v>270</v>
      </c>
      <c r="C17" s="19" t="s">
        <v>1264</v>
      </c>
      <c r="D17" s="19" t="s">
        <v>1265</v>
      </c>
      <c r="E17" s="19" t="s">
        <v>74</v>
      </c>
      <c r="F17" s="43">
        <v>6.26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700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58</v>
      </c>
      <c r="D19" s="15" t="s">
        <v>235</v>
      </c>
      <c r="E19" s="12"/>
      <c r="F19" s="41"/>
      <c r="I19" s="86"/>
    </row>
    <row r="20" spans="1:9" s="28" customFormat="1" ht="33.75">
      <c r="A20" s="16">
        <v>12</v>
      </c>
      <c r="B20" s="17" t="s">
        <v>2258</v>
      </c>
      <c r="C20" s="17" t="s">
        <v>1385</v>
      </c>
      <c r="D20" s="17" t="s">
        <v>1386</v>
      </c>
      <c r="E20" s="17" t="s">
        <v>170</v>
      </c>
      <c r="F20" s="42">
        <v>10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876</v>
      </c>
      <c r="D21" s="19" t="s">
        <v>877</v>
      </c>
      <c r="E21" s="19" t="s">
        <v>170</v>
      </c>
      <c r="F21" s="43">
        <v>10.2</v>
      </c>
      <c r="G21" s="51"/>
      <c r="H21" s="52">
        <f t="shared" si="0"/>
        <v>0</v>
      </c>
      <c r="I21" s="90"/>
    </row>
    <row r="22" spans="1:9" s="28" customFormat="1" ht="11.25">
      <c r="A22" s="16">
        <v>14</v>
      </c>
      <c r="B22" s="17" t="s">
        <v>2258</v>
      </c>
      <c r="C22" s="17" t="s">
        <v>1155</v>
      </c>
      <c r="D22" s="17" t="s">
        <v>1156</v>
      </c>
      <c r="E22" s="17" t="s">
        <v>71</v>
      </c>
      <c r="F22" s="42">
        <v>3.31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1159</v>
      </c>
      <c r="D23" s="17" t="s">
        <v>1160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1161</v>
      </c>
      <c r="D24" s="19" t="s">
        <v>1162</v>
      </c>
      <c r="E24" s="19" t="s">
        <v>91</v>
      </c>
      <c r="F24" s="43">
        <v>20.3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1422</v>
      </c>
      <c r="D25" s="17" t="s">
        <v>1423</v>
      </c>
      <c r="E25" s="17" t="s">
        <v>84</v>
      </c>
      <c r="F25" s="42">
        <v>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1424</v>
      </c>
      <c r="D26" s="19" t="s">
        <v>1425</v>
      </c>
      <c r="E26" s="19" t="s">
        <v>84</v>
      </c>
      <c r="F26" s="43">
        <v>4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482</v>
      </c>
      <c r="D27" s="17" t="s">
        <v>483</v>
      </c>
      <c r="E27" s="17" t="s">
        <v>91</v>
      </c>
      <c r="F27" s="42">
        <v>20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1274</v>
      </c>
      <c r="D28" s="17" t="s">
        <v>1275</v>
      </c>
      <c r="E28" s="17" t="s">
        <v>91</v>
      </c>
      <c r="F28" s="42">
        <v>180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1276</v>
      </c>
      <c r="D29" s="19" t="s">
        <v>1277</v>
      </c>
      <c r="E29" s="19" t="s">
        <v>91</v>
      </c>
      <c r="F29" s="43">
        <v>180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1278</v>
      </c>
      <c r="D30" s="17" t="s">
        <v>1279</v>
      </c>
      <c r="E30" s="17" t="s">
        <v>91</v>
      </c>
      <c r="F30" s="42">
        <v>180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486</v>
      </c>
      <c r="D31" s="17" t="s">
        <v>487</v>
      </c>
      <c r="E31" s="17" t="s">
        <v>170</v>
      </c>
      <c r="F31" s="42">
        <v>59.44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1426</v>
      </c>
      <c r="D32" s="17" t="s">
        <v>1427</v>
      </c>
      <c r="E32" s="17" t="s">
        <v>170</v>
      </c>
      <c r="F32" s="42">
        <v>9.6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488</v>
      </c>
      <c r="D33" s="17" t="s">
        <v>489</v>
      </c>
      <c r="E33" s="17" t="s">
        <v>170</v>
      </c>
      <c r="F33" s="42">
        <v>59.44</v>
      </c>
      <c r="G33" s="51"/>
      <c r="H33" s="52">
        <f t="shared" si="0"/>
        <v>0</v>
      </c>
      <c r="I33" s="88"/>
    </row>
    <row r="34" spans="1:9" s="28" customFormat="1" ht="33.75">
      <c r="A34" s="18">
        <v>26</v>
      </c>
      <c r="B34" s="19" t="s">
        <v>270</v>
      </c>
      <c r="C34" s="19" t="s">
        <v>490</v>
      </c>
      <c r="D34" s="19" t="s">
        <v>491</v>
      </c>
      <c r="E34" s="19" t="s">
        <v>74</v>
      </c>
      <c r="F34" s="106">
        <v>4.607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1428</v>
      </c>
      <c r="D35" s="17" t="s">
        <v>1429</v>
      </c>
      <c r="E35" s="17" t="s">
        <v>170</v>
      </c>
      <c r="F35" s="105">
        <v>9.6</v>
      </c>
      <c r="G35" s="51"/>
      <c r="H35" s="52">
        <f t="shared" si="0"/>
        <v>0</v>
      </c>
      <c r="I35" s="88"/>
    </row>
    <row r="36" spans="1:9" s="28" customFormat="1" ht="33.75">
      <c r="A36" s="18">
        <v>28</v>
      </c>
      <c r="B36" s="19" t="s">
        <v>270</v>
      </c>
      <c r="C36" s="19" t="s">
        <v>490</v>
      </c>
      <c r="D36" s="19" t="s">
        <v>491</v>
      </c>
      <c r="E36" s="19" t="s">
        <v>74</v>
      </c>
      <c r="F36" s="106">
        <v>0.744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492</v>
      </c>
      <c r="D37" s="17" t="s">
        <v>493</v>
      </c>
      <c r="E37" s="17" t="s">
        <v>170</v>
      </c>
      <c r="F37" s="42">
        <v>59.44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1430</v>
      </c>
      <c r="D38" s="17" t="s">
        <v>1431</v>
      </c>
      <c r="E38" s="17" t="s">
        <v>170</v>
      </c>
      <c r="F38" s="42">
        <v>9.6</v>
      </c>
      <c r="G38" s="51"/>
      <c r="H38" s="52">
        <f t="shared" si="0"/>
        <v>0</v>
      </c>
      <c r="I38" s="88"/>
    </row>
    <row r="39" spans="1:9" s="28" customFormat="1" ht="45">
      <c r="A39" s="16">
        <v>31</v>
      </c>
      <c r="B39" s="17" t="s">
        <v>2258</v>
      </c>
      <c r="C39" s="17" t="s">
        <v>1432</v>
      </c>
      <c r="D39" s="17" t="s">
        <v>1433</v>
      </c>
      <c r="E39" s="17" t="s">
        <v>1173</v>
      </c>
      <c r="F39" s="42">
        <v>18630</v>
      </c>
      <c r="G39" s="51"/>
      <c r="H39" s="52">
        <f t="shared" si="0"/>
        <v>0</v>
      </c>
      <c r="I39" s="88"/>
    </row>
    <row r="40" spans="1:9" s="28" customFormat="1" ht="22.5">
      <c r="A40" s="18">
        <v>32</v>
      </c>
      <c r="B40" s="19" t="s">
        <v>270</v>
      </c>
      <c r="C40" s="19" t="s">
        <v>1434</v>
      </c>
      <c r="D40" s="19" t="s">
        <v>1435</v>
      </c>
      <c r="E40" s="19" t="s">
        <v>74</v>
      </c>
      <c r="F40" s="43">
        <v>0.115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1284</v>
      </c>
      <c r="D41" s="17" t="s">
        <v>1285</v>
      </c>
      <c r="E41" s="17" t="s">
        <v>91</v>
      </c>
      <c r="F41" s="42">
        <v>48</v>
      </c>
      <c r="G41" s="51"/>
      <c r="H41" s="52">
        <f t="shared" si="0"/>
        <v>0</v>
      </c>
      <c r="I41" s="88"/>
    </row>
    <row r="42" spans="1:9" s="28" customFormat="1" ht="11.25">
      <c r="A42" s="18">
        <v>34</v>
      </c>
      <c r="B42" s="19" t="s">
        <v>270</v>
      </c>
      <c r="C42" s="19" t="s">
        <v>1286</v>
      </c>
      <c r="D42" s="19" t="s">
        <v>1287</v>
      </c>
      <c r="E42" s="19" t="s">
        <v>74</v>
      </c>
      <c r="F42" s="43">
        <v>5</v>
      </c>
      <c r="G42" s="51"/>
      <c r="H42" s="52">
        <f t="shared" si="0"/>
        <v>0</v>
      </c>
      <c r="I42" s="90"/>
    </row>
    <row r="43" spans="1:9" s="28" customFormat="1" ht="33.75">
      <c r="A43" s="16">
        <v>35</v>
      </c>
      <c r="B43" s="17" t="s">
        <v>2258</v>
      </c>
      <c r="C43" s="17" t="s">
        <v>1288</v>
      </c>
      <c r="D43" s="17" t="s">
        <v>1289</v>
      </c>
      <c r="E43" s="17" t="s">
        <v>91</v>
      </c>
      <c r="F43" s="42">
        <v>48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59</v>
      </c>
      <c r="D44" s="15" t="s">
        <v>1188</v>
      </c>
      <c r="E44" s="12"/>
      <c r="F44" s="41"/>
      <c r="G44" s="53"/>
      <c r="H44" s="52">
        <f t="shared" si="0"/>
        <v>0</v>
      </c>
      <c r="I44" s="92"/>
    </row>
    <row r="45" spans="1:9" s="28" customFormat="1" ht="22.5">
      <c r="A45" s="16">
        <v>36</v>
      </c>
      <c r="B45" s="17" t="s">
        <v>2258</v>
      </c>
      <c r="C45" s="17" t="s">
        <v>1189</v>
      </c>
      <c r="D45" s="17" t="s">
        <v>1190</v>
      </c>
      <c r="E45" s="17" t="s">
        <v>71</v>
      </c>
      <c r="F45" s="42">
        <v>9.75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1191</v>
      </c>
      <c r="D46" s="17" t="s">
        <v>1192</v>
      </c>
      <c r="E46" s="17" t="s">
        <v>170</v>
      </c>
      <c r="F46" s="42">
        <v>52.15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1193</v>
      </c>
      <c r="D47" s="17" t="s">
        <v>1194</v>
      </c>
      <c r="E47" s="17" t="s">
        <v>170</v>
      </c>
      <c r="F47" s="42">
        <v>52.15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1195</v>
      </c>
      <c r="D48" s="17" t="s">
        <v>1196</v>
      </c>
      <c r="E48" s="17" t="s">
        <v>74</v>
      </c>
      <c r="F48" s="42">
        <v>1.25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1436</v>
      </c>
      <c r="D49" s="17" t="s">
        <v>1437</v>
      </c>
      <c r="E49" s="17" t="s">
        <v>170</v>
      </c>
      <c r="F49" s="42">
        <v>62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49.195</v>
      </c>
      <c r="G50" s="51"/>
      <c r="H50" s="52">
        <f t="shared" si="0"/>
        <v>0</v>
      </c>
      <c r="I50" s="88"/>
    </row>
    <row r="51" spans="1:9" s="28" customFormat="1" ht="22.5">
      <c r="A51" s="165">
        <v>42</v>
      </c>
      <c r="B51" s="166" t="s">
        <v>270</v>
      </c>
      <c r="C51" s="166" t="s">
        <v>1201</v>
      </c>
      <c r="D51" s="166" t="s">
        <v>1202</v>
      </c>
      <c r="E51" s="166" t="s">
        <v>173</v>
      </c>
      <c r="F51" s="167">
        <v>1781.151</v>
      </c>
      <c r="G51" s="122"/>
      <c r="H51" s="123">
        <f t="shared" si="0"/>
        <v>0</v>
      </c>
      <c r="I51" s="129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3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62</v>
      </c>
      <c r="D54" s="15" t="s">
        <v>685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844</v>
      </c>
      <c r="D55" s="17" t="s">
        <v>845</v>
      </c>
      <c r="E55" s="17" t="s">
        <v>170</v>
      </c>
      <c r="F55" s="42">
        <v>165</v>
      </c>
      <c r="G55" s="51"/>
      <c r="H55" s="52">
        <f t="shared" si="0"/>
        <v>0</v>
      </c>
      <c r="I55" s="88"/>
    </row>
    <row r="56" spans="1:9" s="28" customFormat="1" ht="11.25">
      <c r="A56" s="16">
        <v>45</v>
      </c>
      <c r="B56" s="17" t="s">
        <v>2258</v>
      </c>
      <c r="C56" s="17" t="s">
        <v>1209</v>
      </c>
      <c r="D56" s="17" t="s">
        <v>1210</v>
      </c>
      <c r="E56" s="17" t="s">
        <v>170</v>
      </c>
      <c r="F56" s="42">
        <v>165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846</v>
      </c>
      <c r="D57" s="17" t="s">
        <v>847</v>
      </c>
      <c r="E57" s="17" t="s">
        <v>170</v>
      </c>
      <c r="F57" s="42">
        <v>207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1316</v>
      </c>
      <c r="D58" s="17" t="s">
        <v>1317</v>
      </c>
      <c r="E58" s="17" t="s">
        <v>170</v>
      </c>
      <c r="F58" s="42">
        <v>165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850</v>
      </c>
      <c r="D59" s="17" t="s">
        <v>851</v>
      </c>
      <c r="E59" s="17" t="s">
        <v>71</v>
      </c>
      <c r="F59" s="42">
        <v>52.112</v>
      </c>
      <c r="G59" s="51"/>
      <c r="H59" s="52">
        <f t="shared" si="0"/>
        <v>0</v>
      </c>
      <c r="I59" s="88"/>
    </row>
    <row r="60" spans="1:9" s="28" customFormat="1" ht="33.75">
      <c r="A60" s="16">
        <v>49</v>
      </c>
      <c r="B60" s="17" t="s">
        <v>2258</v>
      </c>
      <c r="C60" s="17" t="s">
        <v>852</v>
      </c>
      <c r="D60" s="17" t="s">
        <v>853</v>
      </c>
      <c r="E60" s="17" t="s">
        <v>74</v>
      </c>
      <c r="F60" s="42">
        <v>0.086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2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1438</v>
      </c>
      <c r="D63" s="17" t="s">
        <v>1439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22.5">
      <c r="A64" s="18">
        <v>52</v>
      </c>
      <c r="B64" s="19" t="s">
        <v>270</v>
      </c>
      <c r="C64" s="19" t="s">
        <v>1440</v>
      </c>
      <c r="D64" s="19" t="s">
        <v>1441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11.25">
      <c r="A66" s="16">
        <v>53</v>
      </c>
      <c r="B66" s="17" t="s">
        <v>2258</v>
      </c>
      <c r="C66" s="17" t="s">
        <v>1442</v>
      </c>
      <c r="D66" s="17" t="s">
        <v>1443</v>
      </c>
      <c r="E66" s="17" t="s">
        <v>170</v>
      </c>
      <c r="F66" s="42">
        <v>1.248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1444</v>
      </c>
      <c r="D67" s="19" t="s">
        <v>1445</v>
      </c>
      <c r="E67" s="19" t="s">
        <v>173</v>
      </c>
      <c r="F67" s="43">
        <v>49.904</v>
      </c>
      <c r="G67" s="51"/>
      <c r="H67" s="52">
        <f t="shared" si="0"/>
        <v>0</v>
      </c>
      <c r="I67" s="90"/>
    </row>
    <row r="68" spans="1:9" s="28" customFormat="1" ht="22.5">
      <c r="A68" s="16">
        <v>55</v>
      </c>
      <c r="B68" s="17" t="s">
        <v>2258</v>
      </c>
      <c r="C68" s="17" t="s">
        <v>1404</v>
      </c>
      <c r="D68" s="17" t="s">
        <v>1405</v>
      </c>
      <c r="E68" s="17" t="s">
        <v>91</v>
      </c>
      <c r="F68" s="42">
        <v>9.5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1446</v>
      </c>
      <c r="D69" s="17" t="s">
        <v>1447</v>
      </c>
      <c r="E69" s="17" t="s">
        <v>91</v>
      </c>
      <c r="F69" s="42">
        <v>31.21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1223</v>
      </c>
      <c r="D70" s="17" t="s">
        <v>1224</v>
      </c>
      <c r="E70" s="17" t="s">
        <v>91</v>
      </c>
      <c r="F70" s="42">
        <v>9.5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1448</v>
      </c>
      <c r="D71" s="17" t="s">
        <v>1449</v>
      </c>
      <c r="E71" s="17" t="s">
        <v>91</v>
      </c>
      <c r="F71" s="42">
        <v>31.19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1450</v>
      </c>
      <c r="D72" s="17" t="s">
        <v>1451</v>
      </c>
      <c r="E72" s="17" t="s">
        <v>91</v>
      </c>
      <c r="F72" s="42">
        <v>31.21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1225</v>
      </c>
      <c r="D73" s="17" t="s">
        <v>1226</v>
      </c>
      <c r="E73" s="17" t="s">
        <v>91</v>
      </c>
      <c r="F73" s="42">
        <v>9.5</v>
      </c>
      <c r="G73" s="51"/>
      <c r="H73" s="52">
        <f aca="true" t="shared" si="1" ref="H73:H11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1227</v>
      </c>
      <c r="D74" s="17" t="s">
        <v>1228</v>
      </c>
      <c r="E74" s="17" t="s">
        <v>170</v>
      </c>
      <c r="F74" s="42">
        <v>2.34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1452</v>
      </c>
      <c r="D75" s="17" t="s">
        <v>1453</v>
      </c>
      <c r="E75" s="17" t="s">
        <v>84</v>
      </c>
      <c r="F75" s="42">
        <v>108</v>
      </c>
      <c r="G75" s="51"/>
      <c r="H75" s="52">
        <f t="shared" si="1"/>
        <v>0</v>
      </c>
      <c r="I75" s="88"/>
    </row>
    <row r="76" spans="1:9" s="28" customFormat="1" ht="11.25">
      <c r="A76" s="18">
        <v>63</v>
      </c>
      <c r="B76" s="19" t="s">
        <v>270</v>
      </c>
      <c r="C76" s="19" t="s">
        <v>1454</v>
      </c>
      <c r="D76" s="19" t="s">
        <v>1455</v>
      </c>
      <c r="E76" s="19" t="s">
        <v>84</v>
      </c>
      <c r="F76" s="43">
        <v>108</v>
      </c>
      <c r="G76" s="51"/>
      <c r="H76" s="52">
        <f t="shared" si="1"/>
        <v>0</v>
      </c>
      <c r="I76" s="90"/>
    </row>
    <row r="77" spans="1:9" s="28" customFormat="1" ht="33.75">
      <c r="A77" s="16">
        <v>64</v>
      </c>
      <c r="B77" s="17" t="s">
        <v>2258</v>
      </c>
      <c r="C77" s="17" t="s">
        <v>1231</v>
      </c>
      <c r="D77" s="17" t="s">
        <v>1232</v>
      </c>
      <c r="E77" s="17" t="s">
        <v>170</v>
      </c>
      <c r="F77" s="42">
        <v>165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1233</v>
      </c>
      <c r="D78" s="17" t="s">
        <v>1234</v>
      </c>
      <c r="E78" s="17" t="s">
        <v>84</v>
      </c>
      <c r="F78" s="42">
        <v>5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1456</v>
      </c>
      <c r="D79" s="17" t="s">
        <v>1457</v>
      </c>
      <c r="E79" s="17" t="s">
        <v>170</v>
      </c>
      <c r="F79" s="42">
        <v>52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1318</v>
      </c>
      <c r="D80" s="17" t="s">
        <v>1319</v>
      </c>
      <c r="E80" s="17" t="s">
        <v>91</v>
      </c>
      <c r="F80" s="42">
        <v>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1237</v>
      </c>
      <c r="D81" s="17" t="s">
        <v>1238</v>
      </c>
      <c r="E81" s="17" t="s">
        <v>91</v>
      </c>
      <c r="F81" s="42">
        <v>31</v>
      </c>
      <c r="G81" s="51"/>
      <c r="H81" s="52">
        <f t="shared" si="1"/>
        <v>0</v>
      </c>
      <c r="I81" s="88"/>
    </row>
    <row r="82" spans="1:9" s="28" customFormat="1" ht="22.5">
      <c r="A82" s="16">
        <v>69</v>
      </c>
      <c r="B82" s="17" t="s">
        <v>2258</v>
      </c>
      <c r="C82" s="17" t="s">
        <v>1458</v>
      </c>
      <c r="D82" s="17" t="s">
        <v>1459</v>
      </c>
      <c r="E82" s="17" t="s">
        <v>91</v>
      </c>
      <c r="F82" s="42">
        <v>31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1324</v>
      </c>
      <c r="D83" s="17" t="s">
        <v>1325</v>
      </c>
      <c r="E83" s="17" t="s">
        <v>1173</v>
      </c>
      <c r="F83" s="42">
        <v>4800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1460</v>
      </c>
      <c r="D84" s="17" t="s">
        <v>1461</v>
      </c>
      <c r="E84" s="17" t="s">
        <v>1173</v>
      </c>
      <c r="F84" s="42">
        <v>500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1462</v>
      </c>
      <c r="D85" s="17" t="s">
        <v>1463</v>
      </c>
      <c r="E85" s="17" t="s">
        <v>1173</v>
      </c>
      <c r="F85" s="42">
        <v>250</v>
      </c>
      <c r="G85" s="51"/>
      <c r="H85" s="52">
        <f t="shared" si="1"/>
        <v>0</v>
      </c>
      <c r="I85" s="88"/>
    </row>
    <row r="86" spans="1:9" s="28" customFormat="1" ht="33.75">
      <c r="A86" s="16">
        <v>73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105">
        <v>5.044</v>
      </c>
      <c r="G86" s="51"/>
      <c r="H86" s="52">
        <f t="shared" si="1"/>
        <v>0</v>
      </c>
      <c r="I86" s="88"/>
    </row>
    <row r="87" spans="1:9" s="28" customFormat="1" ht="33.75">
      <c r="A87" s="16">
        <v>74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105">
        <v>146.276</v>
      </c>
      <c r="G87" s="51"/>
      <c r="H87" s="52">
        <f t="shared" si="1"/>
        <v>0</v>
      </c>
      <c r="I87" s="88"/>
    </row>
    <row r="88" spans="1:9" s="28" customFormat="1" ht="22.5">
      <c r="A88" s="16">
        <v>75</v>
      </c>
      <c r="B88" s="17" t="s">
        <v>2258</v>
      </c>
      <c r="C88" s="17" t="s">
        <v>77</v>
      </c>
      <c r="D88" s="17" t="s">
        <v>78</v>
      </c>
      <c r="E88" s="17" t="s">
        <v>74</v>
      </c>
      <c r="F88" s="105">
        <v>5.044</v>
      </c>
      <c r="G88" s="51"/>
      <c r="H88" s="52">
        <f t="shared" si="1"/>
        <v>0</v>
      </c>
      <c r="I88" s="88"/>
    </row>
    <row r="89" spans="1:9" s="28" customFormat="1" ht="11.25">
      <c r="A89" s="11"/>
      <c r="B89" s="12"/>
      <c r="C89" s="15" t="s">
        <v>258</v>
      </c>
      <c r="D89" s="15" t="s">
        <v>259</v>
      </c>
      <c r="E89" s="12"/>
      <c r="F89" s="41"/>
      <c r="G89" s="53"/>
      <c r="H89" s="53"/>
      <c r="I89" s="92"/>
    </row>
    <row r="90" spans="1:9" s="28" customFormat="1" ht="33.75">
      <c r="A90" s="156">
        <v>76</v>
      </c>
      <c r="B90" s="157" t="s">
        <v>2258</v>
      </c>
      <c r="C90" s="157" t="s">
        <v>1245</v>
      </c>
      <c r="D90" s="157" t="s">
        <v>1246</v>
      </c>
      <c r="E90" s="157" t="s">
        <v>74</v>
      </c>
      <c r="F90" s="158">
        <v>1627.695</v>
      </c>
      <c r="G90" s="122"/>
      <c r="H90" s="123">
        <f t="shared" si="1"/>
        <v>0</v>
      </c>
      <c r="I90" s="124"/>
    </row>
    <row r="91" spans="1:9" s="28" customFormat="1" ht="15">
      <c r="A91" s="11"/>
      <c r="B91" s="12"/>
      <c r="C91" s="13" t="s">
        <v>732</v>
      </c>
      <c r="D91" s="14" t="s">
        <v>733</v>
      </c>
      <c r="E91" s="12"/>
      <c r="F91" s="41"/>
      <c r="G91" s="53"/>
      <c r="H91" s="53"/>
      <c r="I91" s="92"/>
    </row>
    <row r="92" spans="1:9" s="28" customFormat="1" ht="11.25">
      <c r="A92" s="11"/>
      <c r="B92" s="12"/>
      <c r="C92" s="15" t="s">
        <v>734</v>
      </c>
      <c r="D92" s="15" t="s">
        <v>735</v>
      </c>
      <c r="E92" s="12"/>
      <c r="F92" s="41"/>
      <c r="G92" s="59"/>
      <c r="H92" s="59"/>
      <c r="I92" s="89"/>
    </row>
    <row r="93" spans="1:9" s="28" customFormat="1" ht="22.5">
      <c r="A93" s="16">
        <v>77</v>
      </c>
      <c r="B93" s="17" t="s">
        <v>2258</v>
      </c>
      <c r="C93" s="17" t="s">
        <v>736</v>
      </c>
      <c r="D93" s="17" t="s">
        <v>737</v>
      </c>
      <c r="E93" s="17" t="s">
        <v>170</v>
      </c>
      <c r="F93" s="42">
        <v>40</v>
      </c>
      <c r="G93" s="51"/>
      <c r="H93" s="52">
        <f t="shared" si="1"/>
        <v>0</v>
      </c>
      <c r="I93" s="90"/>
    </row>
    <row r="94" spans="1:9" s="28" customFormat="1" ht="11.25">
      <c r="A94" s="18">
        <v>78</v>
      </c>
      <c r="B94" s="19" t="s">
        <v>270</v>
      </c>
      <c r="C94" s="19" t="s">
        <v>738</v>
      </c>
      <c r="D94" s="19" t="s">
        <v>739</v>
      </c>
      <c r="E94" s="19" t="s">
        <v>74</v>
      </c>
      <c r="F94" s="43">
        <v>0.014</v>
      </c>
      <c r="G94" s="51"/>
      <c r="H94" s="52">
        <f t="shared" si="1"/>
        <v>0</v>
      </c>
      <c r="I94" s="88"/>
    </row>
    <row r="95" spans="1:9" s="28" customFormat="1" ht="22.5">
      <c r="A95" s="16">
        <v>79</v>
      </c>
      <c r="B95" s="17" t="s">
        <v>2258</v>
      </c>
      <c r="C95" s="17" t="s">
        <v>1247</v>
      </c>
      <c r="D95" s="17" t="s">
        <v>1248</v>
      </c>
      <c r="E95" s="17" t="s">
        <v>170</v>
      </c>
      <c r="F95" s="42">
        <v>80</v>
      </c>
      <c r="G95" s="51"/>
      <c r="H95" s="52">
        <f t="shared" si="1"/>
        <v>0</v>
      </c>
      <c r="I95" s="90"/>
    </row>
    <row r="96" spans="1:9" s="28" customFormat="1" ht="11.25">
      <c r="A96" s="18">
        <v>80</v>
      </c>
      <c r="B96" s="19" t="s">
        <v>270</v>
      </c>
      <c r="C96" s="19" t="s">
        <v>1249</v>
      </c>
      <c r="D96" s="19" t="s">
        <v>1250</v>
      </c>
      <c r="E96" s="19" t="s">
        <v>74</v>
      </c>
      <c r="F96" s="43">
        <v>0.068</v>
      </c>
      <c r="G96" s="51"/>
      <c r="H96" s="52">
        <f t="shared" si="1"/>
        <v>0</v>
      </c>
      <c r="I96" s="88"/>
    </row>
    <row r="97" spans="1:9" s="28" customFormat="1" ht="33.75">
      <c r="A97" s="16">
        <v>81</v>
      </c>
      <c r="B97" s="17" t="s">
        <v>2258</v>
      </c>
      <c r="C97" s="17" t="s">
        <v>1406</v>
      </c>
      <c r="D97" s="17" t="s">
        <v>1407</v>
      </c>
      <c r="E97" s="17" t="s">
        <v>170</v>
      </c>
      <c r="F97" s="42">
        <v>6.238</v>
      </c>
      <c r="G97" s="51"/>
      <c r="H97" s="52">
        <f t="shared" si="1"/>
        <v>0</v>
      </c>
      <c r="I97" s="90"/>
    </row>
    <row r="98" spans="1:9" s="28" customFormat="1" ht="22.5">
      <c r="A98" s="18">
        <v>82</v>
      </c>
      <c r="B98" s="19" t="s">
        <v>270</v>
      </c>
      <c r="C98" s="19" t="s">
        <v>1464</v>
      </c>
      <c r="D98" s="19" t="s">
        <v>1465</v>
      </c>
      <c r="E98" s="19" t="s">
        <v>569</v>
      </c>
      <c r="F98" s="43">
        <v>1.248</v>
      </c>
      <c r="G98" s="51"/>
      <c r="H98" s="52">
        <f t="shared" si="1"/>
        <v>0</v>
      </c>
      <c r="I98" s="88"/>
    </row>
    <row r="99" spans="1:9" s="28" customFormat="1" ht="22.5">
      <c r="A99" s="16">
        <v>83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260.56</v>
      </c>
      <c r="G99" s="51"/>
      <c r="H99" s="52">
        <f t="shared" si="1"/>
        <v>0</v>
      </c>
      <c r="I99" s="90"/>
    </row>
    <row r="100" spans="1:9" s="28" customFormat="1" ht="22.5">
      <c r="A100" s="18">
        <v>84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265.771</v>
      </c>
      <c r="G100" s="51"/>
      <c r="H100" s="52">
        <f t="shared" si="1"/>
        <v>0</v>
      </c>
      <c r="I100" s="88"/>
    </row>
    <row r="101" spans="1:9" s="28" customFormat="1" ht="22.5">
      <c r="A101" s="16">
        <v>85</v>
      </c>
      <c r="B101" s="17" t="s">
        <v>2258</v>
      </c>
      <c r="C101" s="17" t="s">
        <v>1466</v>
      </c>
      <c r="D101" s="17" t="s">
        <v>1467</v>
      </c>
      <c r="E101" s="17" t="s">
        <v>170</v>
      </c>
      <c r="F101" s="42">
        <v>124</v>
      </c>
      <c r="G101" s="51"/>
      <c r="H101" s="52">
        <f t="shared" si="1"/>
        <v>0</v>
      </c>
      <c r="I101" s="90"/>
    </row>
    <row r="102" spans="1:9" s="28" customFormat="1" ht="22.5">
      <c r="A102" s="18">
        <v>86</v>
      </c>
      <c r="B102" s="19" t="s">
        <v>270</v>
      </c>
      <c r="C102" s="19" t="s">
        <v>876</v>
      </c>
      <c r="D102" s="19" t="s">
        <v>877</v>
      </c>
      <c r="E102" s="19" t="s">
        <v>170</v>
      </c>
      <c r="F102" s="43">
        <v>126.48</v>
      </c>
      <c r="G102" s="51"/>
      <c r="H102" s="52">
        <f t="shared" si="1"/>
        <v>0</v>
      </c>
      <c r="I102" s="88"/>
    </row>
    <row r="103" spans="1:9" s="28" customFormat="1" ht="33.75">
      <c r="A103" s="16">
        <v>87</v>
      </c>
      <c r="B103" s="17" t="s">
        <v>2258</v>
      </c>
      <c r="C103" s="17" t="s">
        <v>878</v>
      </c>
      <c r="D103" s="17" t="s">
        <v>879</v>
      </c>
      <c r="E103" s="17" t="s">
        <v>170</v>
      </c>
      <c r="F103" s="42">
        <v>130.28</v>
      </c>
      <c r="G103" s="51"/>
      <c r="H103" s="52">
        <f t="shared" si="1"/>
        <v>0</v>
      </c>
      <c r="I103" s="90"/>
    </row>
    <row r="104" spans="1:9" s="28" customFormat="1" ht="33.75">
      <c r="A104" s="18">
        <v>88</v>
      </c>
      <c r="B104" s="19" t="s">
        <v>270</v>
      </c>
      <c r="C104" s="19" t="s">
        <v>2331</v>
      </c>
      <c r="D104" s="19" t="s">
        <v>2332</v>
      </c>
      <c r="E104" s="19" t="s">
        <v>170</v>
      </c>
      <c r="F104" s="43">
        <v>149.822</v>
      </c>
      <c r="G104" s="51"/>
      <c r="H104" s="52">
        <f t="shared" si="1"/>
        <v>0</v>
      </c>
      <c r="I104" s="88"/>
    </row>
    <row r="105" spans="1:9" s="28" customFormat="1" ht="33.75">
      <c r="A105" s="16">
        <v>89</v>
      </c>
      <c r="B105" s="17" t="s">
        <v>2258</v>
      </c>
      <c r="C105" s="17" t="s">
        <v>1468</v>
      </c>
      <c r="D105" s="17" t="s">
        <v>1469</v>
      </c>
      <c r="E105" s="17" t="s">
        <v>170</v>
      </c>
      <c r="F105" s="42">
        <v>62</v>
      </c>
      <c r="G105" s="51"/>
      <c r="H105" s="52">
        <f t="shared" si="1"/>
        <v>0</v>
      </c>
      <c r="I105" s="90"/>
    </row>
    <row r="106" spans="1:9" s="28" customFormat="1" ht="33.75">
      <c r="A106" s="18">
        <v>90</v>
      </c>
      <c r="B106" s="19" t="s">
        <v>270</v>
      </c>
      <c r="C106" s="19" t="s">
        <v>2331</v>
      </c>
      <c r="D106" s="19" t="s">
        <v>2332</v>
      </c>
      <c r="E106" s="19" t="s">
        <v>170</v>
      </c>
      <c r="F106" s="43">
        <v>71.3</v>
      </c>
      <c r="G106" s="51"/>
      <c r="H106" s="52">
        <f t="shared" si="1"/>
        <v>0</v>
      </c>
      <c r="I106" s="88"/>
    </row>
    <row r="107" spans="1:9" s="28" customFormat="1" ht="22.5">
      <c r="A107" s="16">
        <v>91</v>
      </c>
      <c r="B107" s="17" t="s">
        <v>2258</v>
      </c>
      <c r="C107" s="17" t="s">
        <v>748</v>
      </c>
      <c r="D107" s="17" t="s">
        <v>749</v>
      </c>
      <c r="E107" s="17" t="s">
        <v>74</v>
      </c>
      <c r="F107" s="42">
        <v>0.728</v>
      </c>
      <c r="G107" s="51"/>
      <c r="H107" s="52">
        <f t="shared" si="1"/>
        <v>0</v>
      </c>
      <c r="I107" s="88"/>
    </row>
    <row r="108" spans="1:9" s="28" customFormat="1" ht="11.25">
      <c r="A108" s="11"/>
      <c r="B108" s="12"/>
      <c r="C108" s="15" t="s">
        <v>886</v>
      </c>
      <c r="D108" s="15" t="s">
        <v>887</v>
      </c>
      <c r="E108" s="12"/>
      <c r="F108" s="41"/>
      <c r="I108" s="86"/>
    </row>
    <row r="109" spans="1:9" s="28" customFormat="1" ht="11.25">
      <c r="A109" s="16">
        <v>92</v>
      </c>
      <c r="B109" s="17" t="s">
        <v>2258</v>
      </c>
      <c r="C109" s="17" t="s">
        <v>2333</v>
      </c>
      <c r="D109" s="17" t="s">
        <v>2334</v>
      </c>
      <c r="E109" s="17" t="s">
        <v>170</v>
      </c>
      <c r="F109" s="42">
        <v>192.28</v>
      </c>
      <c r="G109" s="51"/>
      <c r="H109" s="52">
        <f t="shared" si="1"/>
        <v>0</v>
      </c>
      <c r="I109" s="88"/>
    </row>
    <row r="110" spans="1:9" s="28" customFormat="1" ht="22.5">
      <c r="A110" s="16">
        <v>93</v>
      </c>
      <c r="B110" s="17" t="s">
        <v>2258</v>
      </c>
      <c r="C110" s="17" t="s">
        <v>1470</v>
      </c>
      <c r="D110" s="17" t="s">
        <v>1471</v>
      </c>
      <c r="E110" s="17" t="s">
        <v>74</v>
      </c>
      <c r="F110" s="42">
        <v>0.077</v>
      </c>
      <c r="G110" s="51"/>
      <c r="H110" s="52">
        <f t="shared" si="1"/>
        <v>0</v>
      </c>
      <c r="I110" s="88"/>
    </row>
    <row r="111" spans="1:9" s="28" customFormat="1" ht="15">
      <c r="A111" s="11"/>
      <c r="B111" s="12"/>
      <c r="C111" s="13" t="s">
        <v>270</v>
      </c>
      <c r="D111" s="14" t="s">
        <v>271</v>
      </c>
      <c r="E111" s="12"/>
      <c r="F111" s="41"/>
      <c r="I111" s="86"/>
    </row>
    <row r="112" spans="1:6" ht="11.25">
      <c r="A112" s="11"/>
      <c r="B112" s="12"/>
      <c r="C112" s="15" t="s">
        <v>1296</v>
      </c>
      <c r="D112" s="15" t="s">
        <v>1297</v>
      </c>
      <c r="E112" s="12"/>
      <c r="F112" s="41"/>
    </row>
    <row r="113" spans="1:9" ht="33.75">
      <c r="A113" s="16">
        <v>94</v>
      </c>
      <c r="B113" s="17" t="s">
        <v>2258</v>
      </c>
      <c r="C113" s="17" t="s">
        <v>1298</v>
      </c>
      <c r="D113" s="17" t="s">
        <v>1299</v>
      </c>
      <c r="E113" s="17" t="s">
        <v>170</v>
      </c>
      <c r="F113" s="42">
        <v>2</v>
      </c>
      <c r="G113" s="51"/>
      <c r="H113" s="52">
        <f t="shared" si="1"/>
        <v>0</v>
      </c>
      <c r="I113" s="88"/>
    </row>
    <row r="114" spans="4:9" ht="12.75">
      <c r="D114" s="23" t="s">
        <v>231</v>
      </c>
      <c r="G114" s="55"/>
      <c r="H114" s="38">
        <f>SUM(H8:H113)</f>
        <v>0</v>
      </c>
      <c r="I114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13 G109:G110 H54 H52:I52 H89 H65 H62 G20:G90">
      <formula1>ROUND(G113:G214,2)</formula1>
    </dataValidation>
    <dataValidation type="decimal" operator="equal" allowBlank="1" showInputMessage="1" showErrorMessage="1" error="Neplatný počet desatinných miest" sqref="G91:H91 G93:G107">
      <formula1>ROUND(G91:G193,2)</formula1>
    </dataValidation>
    <dataValidation type="decimal" operator="equal" allowBlank="1" showInputMessage="1" showErrorMessage="1" error="Neplatný počet desatinných miest" sqref="G8:G18">
      <formula1>ROUND(G8:G113,2)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Normal="70" zoomScaleSheetLayoutView="100" zoomScalePageLayoutView="0" workbookViewId="0" topLeftCell="A1">
      <pane ySplit="5" topLeftCell="A91" activePane="bottomLeft" state="frozen"/>
      <selection pane="topLeft" activeCell="L16" sqref="L16"/>
      <selection pane="bottomLeft" activeCell="J100" sqref="J10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2362</v>
      </c>
      <c r="B4" s="7"/>
      <c r="C4" s="6" t="s">
        <v>2363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1472</v>
      </c>
      <c r="D8" s="17" t="s">
        <v>1473</v>
      </c>
      <c r="E8" s="17" t="s">
        <v>91</v>
      </c>
      <c r="F8" s="42">
        <v>160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1138</v>
      </c>
      <c r="D9" s="17" t="s">
        <v>1139</v>
      </c>
      <c r="E9" s="17" t="s">
        <v>212</v>
      </c>
      <c r="F9" s="42">
        <v>500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1140</v>
      </c>
      <c r="D10" s="17" t="s">
        <v>1141</v>
      </c>
      <c r="E10" s="17" t="s">
        <v>1142</v>
      </c>
      <c r="F10" s="42">
        <v>20.833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1474</v>
      </c>
      <c r="D11" s="17" t="s">
        <v>1475</v>
      </c>
      <c r="E11" s="17" t="s">
        <v>71</v>
      </c>
      <c r="F11" s="42">
        <v>613.5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1335</v>
      </c>
      <c r="D12" s="17" t="s">
        <v>1336</v>
      </c>
      <c r="E12" s="17" t="s">
        <v>71</v>
      </c>
      <c r="F12" s="42">
        <v>3.5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680.2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17417.4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1172.3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1233.5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1961.7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227.5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468</v>
      </c>
      <c r="D19" s="17" t="s">
        <v>469</v>
      </c>
      <c r="E19" s="17" t="s">
        <v>170</v>
      </c>
      <c r="F19" s="42">
        <v>632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1149</v>
      </c>
      <c r="D20" s="17" t="s">
        <v>1150</v>
      </c>
      <c r="E20" s="17" t="s">
        <v>170</v>
      </c>
      <c r="F20" s="42">
        <v>632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632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19.529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33.75">
      <c r="A24" s="16">
        <v>16</v>
      </c>
      <c r="B24" s="17" t="s">
        <v>2258</v>
      </c>
      <c r="C24" s="17" t="s">
        <v>1385</v>
      </c>
      <c r="D24" s="17" t="s">
        <v>1386</v>
      </c>
      <c r="E24" s="17" t="s">
        <v>170</v>
      </c>
      <c r="F24" s="42">
        <v>47.285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876</v>
      </c>
      <c r="D25" s="19" t="s">
        <v>877</v>
      </c>
      <c r="E25" s="19" t="s">
        <v>170</v>
      </c>
      <c r="F25" s="43">
        <v>48.231</v>
      </c>
      <c r="G25" s="51"/>
      <c r="H25" s="52">
        <f t="shared" si="0"/>
        <v>0</v>
      </c>
      <c r="I25" s="90"/>
    </row>
    <row r="26" spans="1:9" s="28" customFormat="1" ht="11.25">
      <c r="A26" s="16">
        <v>18</v>
      </c>
      <c r="B26" s="17" t="s">
        <v>2258</v>
      </c>
      <c r="C26" s="17" t="s">
        <v>1155</v>
      </c>
      <c r="D26" s="17" t="s">
        <v>1156</v>
      </c>
      <c r="E26" s="17" t="s">
        <v>71</v>
      </c>
      <c r="F26" s="42">
        <v>33.52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1157</v>
      </c>
      <c r="D27" s="17" t="s">
        <v>1158</v>
      </c>
      <c r="E27" s="17" t="s">
        <v>71</v>
      </c>
      <c r="F27" s="42">
        <v>37.24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1476</v>
      </c>
      <c r="D28" s="17" t="s">
        <v>1477</v>
      </c>
      <c r="E28" s="17" t="s">
        <v>91</v>
      </c>
      <c r="F28" s="42">
        <v>135.1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1478</v>
      </c>
      <c r="D29" s="19" t="s">
        <v>1479</v>
      </c>
      <c r="E29" s="19" t="s">
        <v>91</v>
      </c>
      <c r="F29" s="43">
        <v>137.127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1268</v>
      </c>
      <c r="D30" s="17" t="s">
        <v>1269</v>
      </c>
      <c r="E30" s="17" t="s">
        <v>84</v>
      </c>
      <c r="F30" s="42">
        <v>2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1480</v>
      </c>
      <c r="D31" s="19" t="s">
        <v>1481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45">
      <c r="A32" s="16">
        <v>24</v>
      </c>
      <c r="B32" s="17" t="s">
        <v>2258</v>
      </c>
      <c r="C32" s="17" t="s">
        <v>1171</v>
      </c>
      <c r="D32" s="17" t="s">
        <v>1172</v>
      </c>
      <c r="E32" s="17" t="s">
        <v>1173</v>
      </c>
      <c r="F32" s="42">
        <v>6000</v>
      </c>
      <c r="G32" s="51"/>
      <c r="H32" s="52">
        <f t="shared" si="0"/>
        <v>0</v>
      </c>
      <c r="I32" s="88"/>
    </row>
    <row r="33" spans="1:9" s="28" customFormat="1" ht="22.5">
      <c r="A33" s="18">
        <v>25</v>
      </c>
      <c r="B33" s="19" t="s">
        <v>270</v>
      </c>
      <c r="C33" s="19" t="s">
        <v>1174</v>
      </c>
      <c r="D33" s="19" t="s">
        <v>1175</v>
      </c>
      <c r="E33" s="19" t="s">
        <v>74</v>
      </c>
      <c r="F33" s="43">
        <v>0.095</v>
      </c>
      <c r="G33" s="51"/>
      <c r="H33" s="52">
        <f t="shared" si="0"/>
        <v>0</v>
      </c>
      <c r="I33" s="90"/>
    </row>
    <row r="34" spans="1:9" s="28" customFormat="1" ht="22.5">
      <c r="A34" s="16">
        <v>26</v>
      </c>
      <c r="B34" s="17" t="s">
        <v>2258</v>
      </c>
      <c r="C34" s="17" t="s">
        <v>1391</v>
      </c>
      <c r="D34" s="17" t="s">
        <v>1392</v>
      </c>
      <c r="E34" s="17" t="s">
        <v>71</v>
      </c>
      <c r="F34" s="42">
        <v>3.2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244.2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585.45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585.45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11.275</v>
      </c>
      <c r="G38" s="51"/>
      <c r="H38" s="52">
        <f t="shared" si="0"/>
        <v>0</v>
      </c>
      <c r="I38" s="88"/>
    </row>
    <row r="39" spans="1:9" s="28" customFormat="1" ht="33.75">
      <c r="A39" s="16">
        <v>31</v>
      </c>
      <c r="B39" s="17" t="s">
        <v>2258</v>
      </c>
      <c r="C39" s="17" t="s">
        <v>1284</v>
      </c>
      <c r="D39" s="17" t="s">
        <v>1285</v>
      </c>
      <c r="E39" s="17" t="s">
        <v>91</v>
      </c>
      <c r="F39" s="42">
        <v>42</v>
      </c>
      <c r="G39" s="51"/>
      <c r="H39" s="52">
        <f t="shared" si="0"/>
        <v>0</v>
      </c>
      <c r="I39" s="88"/>
    </row>
    <row r="40" spans="1:9" s="28" customFormat="1" ht="11.25">
      <c r="A40" s="18">
        <v>32</v>
      </c>
      <c r="B40" s="19" t="s">
        <v>270</v>
      </c>
      <c r="C40" s="19" t="s">
        <v>1286</v>
      </c>
      <c r="D40" s="19" t="s">
        <v>1287</v>
      </c>
      <c r="E40" s="19" t="s">
        <v>74</v>
      </c>
      <c r="F40" s="43">
        <v>2.184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1288</v>
      </c>
      <c r="D41" s="17" t="s">
        <v>1289</v>
      </c>
      <c r="E41" s="17" t="s">
        <v>91</v>
      </c>
      <c r="F41" s="42">
        <v>42</v>
      </c>
      <c r="G41" s="51"/>
      <c r="H41" s="52">
        <f t="shared" si="0"/>
        <v>0</v>
      </c>
      <c r="I41" s="88"/>
    </row>
    <row r="42" spans="1:9" s="28" customFormat="1" ht="45">
      <c r="A42" s="16">
        <v>34</v>
      </c>
      <c r="B42" s="17" t="s">
        <v>2258</v>
      </c>
      <c r="C42" s="17" t="s">
        <v>1186</v>
      </c>
      <c r="D42" s="17" t="s">
        <v>1187</v>
      </c>
      <c r="E42" s="17" t="s">
        <v>170</v>
      </c>
      <c r="F42" s="42">
        <v>321.5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59</v>
      </c>
      <c r="D43" s="15" t="s">
        <v>1188</v>
      </c>
      <c r="E43" s="12"/>
      <c r="F43" s="41"/>
      <c r="G43" s="53"/>
      <c r="H43" s="53"/>
      <c r="I43" s="92"/>
    </row>
    <row r="44" spans="1:9" s="28" customFormat="1" ht="33.75">
      <c r="A44" s="16">
        <v>35</v>
      </c>
      <c r="B44" s="17" t="s">
        <v>2258</v>
      </c>
      <c r="C44" s="17" t="s">
        <v>1482</v>
      </c>
      <c r="D44" s="17" t="s">
        <v>1483</v>
      </c>
      <c r="E44" s="17" t="s">
        <v>91</v>
      </c>
      <c r="F44" s="42">
        <v>1.4</v>
      </c>
      <c r="G44" s="51"/>
      <c r="H44" s="52">
        <f t="shared" si="0"/>
        <v>0</v>
      </c>
      <c r="I44" s="88"/>
    </row>
    <row r="45" spans="1:9" s="28" customFormat="1" ht="22.5">
      <c r="A45" s="18">
        <v>36</v>
      </c>
      <c r="B45" s="19" t="s">
        <v>270</v>
      </c>
      <c r="C45" s="19" t="s">
        <v>1484</v>
      </c>
      <c r="D45" s="19" t="s">
        <v>1485</v>
      </c>
      <c r="E45" s="19" t="s">
        <v>91</v>
      </c>
      <c r="F45" s="43">
        <v>1.414</v>
      </c>
      <c r="G45" s="51"/>
      <c r="H45" s="52">
        <f t="shared" si="0"/>
        <v>0</v>
      </c>
      <c r="I45" s="90"/>
    </row>
    <row r="46" spans="1:9" s="28" customFormat="1" ht="22.5">
      <c r="A46" s="16">
        <v>37</v>
      </c>
      <c r="B46" s="17" t="s">
        <v>2258</v>
      </c>
      <c r="C46" s="17" t="s">
        <v>1189</v>
      </c>
      <c r="D46" s="17" t="s">
        <v>1190</v>
      </c>
      <c r="E46" s="17" t="s">
        <v>71</v>
      </c>
      <c r="F46" s="42">
        <v>5.5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1191</v>
      </c>
      <c r="D47" s="17" t="s">
        <v>1192</v>
      </c>
      <c r="E47" s="17" t="s">
        <v>170</v>
      </c>
      <c r="F47" s="42">
        <v>23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1193</v>
      </c>
      <c r="D48" s="17" t="s">
        <v>1194</v>
      </c>
      <c r="E48" s="17" t="s">
        <v>170</v>
      </c>
      <c r="F48" s="42">
        <v>23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1195</v>
      </c>
      <c r="D49" s="17" t="s">
        <v>1196</v>
      </c>
      <c r="E49" s="17" t="s">
        <v>74</v>
      </c>
      <c r="F49" s="42">
        <v>0.248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16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232.532</v>
      </c>
      <c r="G51" s="51"/>
      <c r="H51" s="52">
        <f t="shared" si="0"/>
        <v>0</v>
      </c>
      <c r="I51" s="90"/>
    </row>
    <row r="52" spans="1:9" s="28" customFormat="1" ht="22.5">
      <c r="A52" s="16">
        <v>43</v>
      </c>
      <c r="B52" s="17" t="s">
        <v>2258</v>
      </c>
      <c r="C52" s="17" t="s">
        <v>1486</v>
      </c>
      <c r="D52" s="17" t="s">
        <v>1487</v>
      </c>
      <c r="E52" s="17" t="s">
        <v>91</v>
      </c>
      <c r="F52" s="42">
        <v>62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60</v>
      </c>
      <c r="D53" s="15" t="s">
        <v>672</v>
      </c>
      <c r="E53" s="12"/>
      <c r="F53" s="41"/>
      <c r="G53" s="53"/>
      <c r="H53" s="53"/>
      <c r="I53" s="92"/>
    </row>
    <row r="54" spans="1:9" s="28" customFormat="1" ht="33.75">
      <c r="A54" s="16">
        <v>44</v>
      </c>
      <c r="B54" s="17" t="s">
        <v>2258</v>
      </c>
      <c r="C54" s="17" t="s">
        <v>1203</v>
      </c>
      <c r="D54" s="17" t="s">
        <v>1204</v>
      </c>
      <c r="E54" s="17" t="s">
        <v>91</v>
      </c>
      <c r="F54" s="42">
        <v>67.02</v>
      </c>
      <c r="G54" s="51"/>
      <c r="H54" s="52">
        <f t="shared" si="0"/>
        <v>0</v>
      </c>
      <c r="I54" s="88"/>
    </row>
    <row r="55" spans="1:9" s="28" customFormat="1" ht="33.75">
      <c r="A55" s="18">
        <v>45</v>
      </c>
      <c r="B55" s="19" t="s">
        <v>270</v>
      </c>
      <c r="C55" s="19" t="s">
        <v>1488</v>
      </c>
      <c r="D55" s="19" t="s">
        <v>1206</v>
      </c>
      <c r="E55" s="19" t="s">
        <v>91</v>
      </c>
      <c r="F55" s="43">
        <v>67.02</v>
      </c>
      <c r="G55" s="51"/>
      <c r="H55" s="52">
        <f t="shared" si="0"/>
        <v>0</v>
      </c>
      <c r="I55" s="90"/>
    </row>
    <row r="56" spans="1:9" s="28" customFormat="1" ht="33.75">
      <c r="A56" s="16">
        <v>46</v>
      </c>
      <c r="B56" s="17" t="s">
        <v>2258</v>
      </c>
      <c r="C56" s="17" t="s">
        <v>1489</v>
      </c>
      <c r="D56" s="17" t="s">
        <v>1490</v>
      </c>
      <c r="E56" s="17" t="s">
        <v>170</v>
      </c>
      <c r="F56" s="42">
        <v>20.06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1491</v>
      </c>
      <c r="E57" s="17" t="s">
        <v>71</v>
      </c>
      <c r="F57" s="42">
        <v>0.026</v>
      </c>
      <c r="G57" s="51"/>
      <c r="H57" s="52">
        <f t="shared" si="0"/>
        <v>0</v>
      </c>
      <c r="I57" s="88"/>
    </row>
    <row r="58" spans="1:9" s="28" customFormat="1" ht="22.5">
      <c r="A58" s="16">
        <v>48</v>
      </c>
      <c r="B58" s="17" t="s">
        <v>2258</v>
      </c>
      <c r="C58" s="17" t="s">
        <v>1492</v>
      </c>
      <c r="D58" s="17" t="s">
        <v>1493</v>
      </c>
      <c r="E58" s="17" t="s">
        <v>71</v>
      </c>
      <c r="F58" s="42">
        <v>43.43</v>
      </c>
      <c r="G58" s="51"/>
      <c r="H58" s="52">
        <f t="shared" si="0"/>
        <v>0</v>
      </c>
      <c r="I58" s="88"/>
    </row>
    <row r="59" spans="1:9" s="28" customFormat="1" ht="33.75">
      <c r="A59" s="16">
        <v>49</v>
      </c>
      <c r="B59" s="17" t="s">
        <v>2258</v>
      </c>
      <c r="C59" s="17" t="s">
        <v>1399</v>
      </c>
      <c r="D59" s="17" t="s">
        <v>1400</v>
      </c>
      <c r="E59" s="17" t="s">
        <v>71</v>
      </c>
      <c r="F59" s="42">
        <v>2.56</v>
      </c>
      <c r="G59" s="51"/>
      <c r="H59" s="52">
        <f t="shared" si="0"/>
        <v>0</v>
      </c>
      <c r="I59" s="88"/>
    </row>
    <row r="60" spans="1:9" s="28" customFormat="1" ht="45">
      <c r="A60" s="16">
        <v>50</v>
      </c>
      <c r="B60" s="17" t="s">
        <v>2258</v>
      </c>
      <c r="C60" s="17" t="s">
        <v>1494</v>
      </c>
      <c r="D60" s="17" t="s">
        <v>1495</v>
      </c>
      <c r="E60" s="17" t="s">
        <v>170</v>
      </c>
      <c r="F60" s="42">
        <v>298.5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61</v>
      </c>
      <c r="D61" s="15" t="s">
        <v>249</v>
      </c>
      <c r="E61" s="12"/>
      <c r="F61" s="41"/>
      <c r="G61" s="53"/>
      <c r="H61" s="53"/>
      <c r="I61" s="93"/>
    </row>
    <row r="62" spans="1:9" s="28" customFormat="1" ht="22.5">
      <c r="A62" s="16">
        <v>51</v>
      </c>
      <c r="B62" s="17" t="s">
        <v>2258</v>
      </c>
      <c r="C62" s="17" t="s">
        <v>1496</v>
      </c>
      <c r="D62" s="17" t="s">
        <v>1497</v>
      </c>
      <c r="E62" s="17" t="s">
        <v>170</v>
      </c>
      <c r="F62" s="42">
        <v>58</v>
      </c>
      <c r="G62" s="51"/>
      <c r="H62" s="52">
        <f t="shared" si="0"/>
        <v>0</v>
      </c>
      <c r="I62" s="88"/>
    </row>
    <row r="63" spans="1:9" s="28" customFormat="1" ht="22.5">
      <c r="A63" s="16">
        <v>52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58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62</v>
      </c>
      <c r="D64" s="15" t="s">
        <v>685</v>
      </c>
      <c r="E64" s="12"/>
      <c r="F64" s="41"/>
      <c r="G64" s="53"/>
      <c r="H64" s="53"/>
      <c r="I64" s="94"/>
    </row>
    <row r="65" spans="1:9" s="28" customFormat="1" ht="11.25">
      <c r="A65" s="16">
        <v>53</v>
      </c>
      <c r="B65" s="17" t="s">
        <v>2258</v>
      </c>
      <c r="C65" s="17" t="s">
        <v>1209</v>
      </c>
      <c r="D65" s="17" t="s">
        <v>1210</v>
      </c>
      <c r="E65" s="17" t="s">
        <v>170</v>
      </c>
      <c r="F65" s="42">
        <v>448.16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1498</v>
      </c>
      <c r="D66" s="17" t="s">
        <v>1499</v>
      </c>
      <c r="E66" s="17" t="s">
        <v>170</v>
      </c>
      <c r="F66" s="42">
        <v>235.4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96.29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1500</v>
      </c>
      <c r="D68" s="17" t="s">
        <v>1501</v>
      </c>
      <c r="E68" s="17" t="s">
        <v>170</v>
      </c>
      <c r="F68" s="42">
        <v>96.29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13.05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41"/>
      <c r="H70" s="41"/>
      <c r="I70" s="92"/>
    </row>
    <row r="71" spans="1:9" s="28" customFormat="1" ht="22.5">
      <c r="A71" s="16">
        <v>58</v>
      </c>
      <c r="B71" s="17" t="s">
        <v>2258</v>
      </c>
      <c r="C71" s="17" t="s">
        <v>1215</v>
      </c>
      <c r="D71" s="17" t="s">
        <v>1216</v>
      </c>
      <c r="E71" s="17" t="s">
        <v>84</v>
      </c>
      <c r="F71" s="42">
        <v>1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1219</v>
      </c>
      <c r="D72" s="17" t="s">
        <v>1220</v>
      </c>
      <c r="E72" s="17" t="s">
        <v>84</v>
      </c>
      <c r="F72" s="42">
        <v>40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1502</v>
      </c>
      <c r="D73" s="17" t="s">
        <v>1503</v>
      </c>
      <c r="E73" s="17" t="s">
        <v>170</v>
      </c>
      <c r="F73" s="42">
        <v>19.26</v>
      </c>
      <c r="G73" s="51"/>
      <c r="H73" s="52">
        <f aca="true" t="shared" si="1" ref="H73:H107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1504</v>
      </c>
      <c r="D74" s="17" t="s">
        <v>1505</v>
      </c>
      <c r="E74" s="17" t="s">
        <v>91</v>
      </c>
      <c r="F74" s="42">
        <v>23.52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870</v>
      </c>
      <c r="D75" s="17" t="s">
        <v>871</v>
      </c>
      <c r="E75" s="17" t="s">
        <v>91</v>
      </c>
      <c r="F75" s="42">
        <v>49.45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1225</v>
      </c>
      <c r="D76" s="17" t="s">
        <v>1226</v>
      </c>
      <c r="E76" s="17" t="s">
        <v>91</v>
      </c>
      <c r="F76" s="42">
        <v>49.45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1506</v>
      </c>
      <c r="D77" s="17" t="s">
        <v>1507</v>
      </c>
      <c r="E77" s="17" t="s">
        <v>91</v>
      </c>
      <c r="F77" s="42">
        <v>13.2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1508</v>
      </c>
      <c r="D78" s="17" t="s">
        <v>1509</v>
      </c>
      <c r="E78" s="17" t="s">
        <v>91</v>
      </c>
      <c r="F78" s="42">
        <v>31.6</v>
      </c>
      <c r="G78" s="51"/>
      <c r="H78" s="52">
        <f t="shared" si="1"/>
        <v>0</v>
      </c>
      <c r="I78" s="88"/>
    </row>
    <row r="79" spans="1:9" s="28" customFormat="1" ht="22.5">
      <c r="A79" s="18">
        <v>66</v>
      </c>
      <c r="B79" s="19" t="s">
        <v>270</v>
      </c>
      <c r="C79" s="19" t="s">
        <v>2349</v>
      </c>
      <c r="D79" s="19" t="s">
        <v>2350</v>
      </c>
      <c r="E79" s="19" t="s">
        <v>84</v>
      </c>
      <c r="F79" s="43">
        <v>128</v>
      </c>
      <c r="G79" s="51"/>
      <c r="H79" s="52">
        <f t="shared" si="1"/>
        <v>0</v>
      </c>
      <c r="I79" s="90"/>
    </row>
    <row r="80" spans="1:9" s="28" customFormat="1" ht="33.75">
      <c r="A80" s="16">
        <v>67</v>
      </c>
      <c r="B80" s="17" t="s">
        <v>2258</v>
      </c>
      <c r="C80" s="17" t="s">
        <v>1510</v>
      </c>
      <c r="D80" s="17" t="s">
        <v>1511</v>
      </c>
      <c r="E80" s="17" t="s">
        <v>91</v>
      </c>
      <c r="F80" s="42">
        <v>72</v>
      </c>
      <c r="G80" s="51"/>
      <c r="H80" s="52">
        <f t="shared" si="1"/>
        <v>0</v>
      </c>
      <c r="I80" s="88"/>
    </row>
    <row r="81" spans="1:9" s="28" customFormat="1" ht="22.5">
      <c r="A81" s="18">
        <v>68</v>
      </c>
      <c r="B81" s="19" t="s">
        <v>270</v>
      </c>
      <c r="C81" s="19" t="s">
        <v>1512</v>
      </c>
      <c r="D81" s="19" t="s">
        <v>1513</v>
      </c>
      <c r="E81" s="19" t="s">
        <v>84</v>
      </c>
      <c r="F81" s="43">
        <v>242</v>
      </c>
      <c r="G81" s="51"/>
      <c r="H81" s="52">
        <f t="shared" si="1"/>
        <v>0</v>
      </c>
      <c r="I81" s="90"/>
    </row>
    <row r="82" spans="1:9" s="28" customFormat="1" ht="33.75">
      <c r="A82" s="16">
        <v>69</v>
      </c>
      <c r="B82" s="17" t="s">
        <v>2258</v>
      </c>
      <c r="C82" s="17" t="s">
        <v>1231</v>
      </c>
      <c r="D82" s="17" t="s">
        <v>1232</v>
      </c>
      <c r="E82" s="17" t="s">
        <v>170</v>
      </c>
      <c r="F82" s="42">
        <v>641.9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1233</v>
      </c>
      <c r="D83" s="17" t="s">
        <v>1234</v>
      </c>
      <c r="E83" s="17" t="s">
        <v>84</v>
      </c>
      <c r="F83" s="42">
        <v>2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1514</v>
      </c>
      <c r="D84" s="17" t="s">
        <v>1515</v>
      </c>
      <c r="E84" s="17" t="s">
        <v>71</v>
      </c>
      <c r="F84" s="42">
        <v>157.5</v>
      </c>
      <c r="G84" s="51"/>
      <c r="H84" s="52">
        <f t="shared" si="1"/>
        <v>0</v>
      </c>
      <c r="I84" s="88"/>
    </row>
    <row r="85" spans="1:9" s="28" customFormat="1" ht="22.5">
      <c r="A85" s="16">
        <v>72</v>
      </c>
      <c r="B85" s="17" t="s">
        <v>2258</v>
      </c>
      <c r="C85" s="17" t="s">
        <v>1516</v>
      </c>
      <c r="D85" s="17" t="s">
        <v>1517</v>
      </c>
      <c r="E85" s="17" t="s">
        <v>71</v>
      </c>
      <c r="F85" s="42">
        <v>157.5</v>
      </c>
      <c r="G85" s="51"/>
      <c r="H85" s="52">
        <f t="shared" si="1"/>
        <v>0</v>
      </c>
      <c r="I85" s="88"/>
    </row>
    <row r="86" spans="1:9" s="28" customFormat="1" ht="22.5">
      <c r="A86" s="16">
        <v>73</v>
      </c>
      <c r="B86" s="17" t="s">
        <v>2258</v>
      </c>
      <c r="C86" s="17" t="s">
        <v>1518</v>
      </c>
      <c r="D86" s="17" t="s">
        <v>1519</v>
      </c>
      <c r="E86" s="17" t="s">
        <v>71</v>
      </c>
      <c r="F86" s="42">
        <v>157.5</v>
      </c>
      <c r="G86" s="51"/>
      <c r="H86" s="52">
        <f t="shared" si="1"/>
        <v>0</v>
      </c>
      <c r="I86" s="88"/>
    </row>
    <row r="87" spans="1:9" s="28" customFormat="1" ht="45">
      <c r="A87" s="16">
        <v>74</v>
      </c>
      <c r="B87" s="17" t="s">
        <v>2258</v>
      </c>
      <c r="C87" s="17" t="s">
        <v>1520</v>
      </c>
      <c r="D87" s="17" t="s">
        <v>1521</v>
      </c>
      <c r="E87" s="17" t="s">
        <v>84</v>
      </c>
      <c r="F87" s="42">
        <v>56</v>
      </c>
      <c r="G87" s="51"/>
      <c r="H87" s="52">
        <f t="shared" si="1"/>
        <v>0</v>
      </c>
      <c r="I87" s="88"/>
    </row>
    <row r="88" spans="1:9" s="28" customFormat="1" ht="45">
      <c r="A88" s="16">
        <v>75</v>
      </c>
      <c r="B88" s="17" t="s">
        <v>2258</v>
      </c>
      <c r="C88" s="17" t="s">
        <v>1522</v>
      </c>
      <c r="D88" s="17" t="s">
        <v>1523</v>
      </c>
      <c r="E88" s="17" t="s">
        <v>84</v>
      </c>
      <c r="F88" s="42">
        <v>2</v>
      </c>
      <c r="G88" s="51"/>
      <c r="H88" s="52">
        <f t="shared" si="1"/>
        <v>0</v>
      </c>
      <c r="I88" s="88"/>
    </row>
    <row r="89" spans="1:9" s="28" customFormat="1" ht="33.75">
      <c r="A89" s="16">
        <v>76</v>
      </c>
      <c r="B89" s="17" t="s">
        <v>2258</v>
      </c>
      <c r="C89" s="17" t="s">
        <v>1524</v>
      </c>
      <c r="D89" s="17" t="s">
        <v>1525</v>
      </c>
      <c r="E89" s="17" t="s">
        <v>71</v>
      </c>
      <c r="F89" s="42">
        <v>25.55</v>
      </c>
      <c r="G89" s="51"/>
      <c r="H89" s="52">
        <f t="shared" si="1"/>
        <v>0</v>
      </c>
      <c r="I89" s="88"/>
    </row>
    <row r="90" spans="1:9" s="28" customFormat="1" ht="33.75">
      <c r="A90" s="16">
        <v>77</v>
      </c>
      <c r="B90" s="17" t="s">
        <v>2258</v>
      </c>
      <c r="C90" s="17" t="s">
        <v>1526</v>
      </c>
      <c r="D90" s="17" t="s">
        <v>1527</v>
      </c>
      <c r="E90" s="17" t="s">
        <v>91</v>
      </c>
      <c r="F90" s="42">
        <v>16.8</v>
      </c>
      <c r="G90" s="51"/>
      <c r="H90" s="52">
        <f t="shared" si="1"/>
        <v>0</v>
      </c>
      <c r="I90" s="88"/>
    </row>
    <row r="91" spans="1:9" s="28" customFormat="1" ht="33.75">
      <c r="A91" s="16">
        <v>78</v>
      </c>
      <c r="B91" s="17" t="s">
        <v>2258</v>
      </c>
      <c r="C91" s="17" t="s">
        <v>1322</v>
      </c>
      <c r="D91" s="17" t="s">
        <v>1323</v>
      </c>
      <c r="E91" s="17" t="s">
        <v>91</v>
      </c>
      <c r="F91" s="42">
        <v>15</v>
      </c>
      <c r="G91" s="51"/>
      <c r="H91" s="52">
        <f t="shared" si="1"/>
        <v>0</v>
      </c>
      <c r="I91" s="88"/>
    </row>
    <row r="92" spans="1:9" s="28" customFormat="1" ht="33.75">
      <c r="A92" s="16">
        <v>79</v>
      </c>
      <c r="B92" s="17" t="s">
        <v>2258</v>
      </c>
      <c r="C92" s="17" t="s">
        <v>1324</v>
      </c>
      <c r="D92" s="17" t="s">
        <v>1325</v>
      </c>
      <c r="E92" s="17" t="s">
        <v>1173</v>
      </c>
      <c r="F92" s="42">
        <v>4200</v>
      </c>
      <c r="G92" s="51"/>
      <c r="H92" s="52">
        <f t="shared" si="1"/>
        <v>0</v>
      </c>
      <c r="I92" s="88"/>
    </row>
    <row r="93" spans="1:9" s="28" customFormat="1" ht="33.75">
      <c r="A93" s="16">
        <v>80</v>
      </c>
      <c r="B93" s="17" t="s">
        <v>2258</v>
      </c>
      <c r="C93" s="17" t="s">
        <v>1241</v>
      </c>
      <c r="D93" s="17" t="s">
        <v>1242</v>
      </c>
      <c r="E93" s="17" t="s">
        <v>74</v>
      </c>
      <c r="F93" s="42">
        <v>57.412</v>
      </c>
      <c r="G93" s="51"/>
      <c r="H93" s="52">
        <f t="shared" si="1"/>
        <v>0</v>
      </c>
      <c r="I93" s="88"/>
    </row>
    <row r="94" spans="1:9" s="28" customFormat="1" ht="33.75">
      <c r="A94" s="16">
        <v>81</v>
      </c>
      <c r="B94" s="17" t="s">
        <v>2258</v>
      </c>
      <c r="C94" s="17" t="s">
        <v>1243</v>
      </c>
      <c r="D94" s="17" t="s">
        <v>1244</v>
      </c>
      <c r="E94" s="17" t="s">
        <v>74</v>
      </c>
      <c r="F94" s="42">
        <v>1664.948</v>
      </c>
      <c r="G94" s="51"/>
      <c r="H94" s="52">
        <f t="shared" si="1"/>
        <v>0</v>
      </c>
      <c r="I94" s="88"/>
    </row>
    <row r="95" spans="1:9" s="28" customFormat="1" ht="22.5">
      <c r="A95" s="16">
        <v>82</v>
      </c>
      <c r="B95" s="17" t="s">
        <v>2258</v>
      </c>
      <c r="C95" s="17" t="s">
        <v>77</v>
      </c>
      <c r="D95" s="17" t="s">
        <v>78</v>
      </c>
      <c r="E95" s="17" t="s">
        <v>74</v>
      </c>
      <c r="F95" s="42">
        <v>57.142</v>
      </c>
      <c r="G95" s="51"/>
      <c r="H95" s="52">
        <f t="shared" si="1"/>
        <v>0</v>
      </c>
      <c r="I95" s="88"/>
    </row>
    <row r="96" spans="1:9" s="28" customFormat="1" ht="11.25">
      <c r="A96" s="11"/>
      <c r="B96" s="12"/>
      <c r="C96" s="15" t="s">
        <v>258</v>
      </c>
      <c r="D96" s="15" t="s">
        <v>259</v>
      </c>
      <c r="E96" s="12"/>
      <c r="F96" s="41"/>
      <c r="G96" s="53"/>
      <c r="H96" s="53"/>
      <c r="I96" s="92"/>
    </row>
    <row r="97" spans="1:9" s="28" customFormat="1" ht="33.75">
      <c r="A97" s="16">
        <v>83</v>
      </c>
      <c r="B97" s="17" t="s">
        <v>2258</v>
      </c>
      <c r="C97" s="17" t="s">
        <v>1245</v>
      </c>
      <c r="D97" s="17" t="s">
        <v>1246</v>
      </c>
      <c r="E97" s="17" t="s">
        <v>74</v>
      </c>
      <c r="F97" s="42">
        <v>3615.051</v>
      </c>
      <c r="G97" s="51"/>
      <c r="H97" s="52">
        <f t="shared" si="1"/>
        <v>0</v>
      </c>
      <c r="I97" s="88"/>
    </row>
    <row r="98" spans="1:9" s="28" customFormat="1" ht="15">
      <c r="A98" s="11"/>
      <c r="B98" s="12"/>
      <c r="C98" s="13" t="s">
        <v>732</v>
      </c>
      <c r="D98" s="14" t="s">
        <v>733</v>
      </c>
      <c r="E98" s="12"/>
      <c r="F98" s="41"/>
      <c r="G98" s="53"/>
      <c r="H98" s="53"/>
      <c r="I98" s="92"/>
    </row>
    <row r="99" spans="1:9" s="28" customFormat="1" ht="11.25">
      <c r="A99" s="11"/>
      <c r="B99" s="12"/>
      <c r="C99" s="15" t="s">
        <v>734</v>
      </c>
      <c r="D99" s="15" t="s">
        <v>735</v>
      </c>
      <c r="E99" s="12"/>
      <c r="F99" s="41"/>
      <c r="I99" s="86"/>
    </row>
    <row r="100" spans="1:9" s="28" customFormat="1" ht="22.5">
      <c r="A100" s="16">
        <v>84</v>
      </c>
      <c r="B100" s="17" t="s">
        <v>2258</v>
      </c>
      <c r="C100" s="17" t="s">
        <v>736</v>
      </c>
      <c r="D100" s="17" t="s">
        <v>737</v>
      </c>
      <c r="E100" s="17" t="s">
        <v>170</v>
      </c>
      <c r="F100" s="42">
        <v>277.2</v>
      </c>
      <c r="G100" s="51"/>
      <c r="H100" s="52">
        <f t="shared" si="1"/>
        <v>0</v>
      </c>
      <c r="I100" s="88"/>
    </row>
    <row r="101" spans="1:9" s="28" customFormat="1" ht="11.25">
      <c r="A101" s="18">
        <v>85</v>
      </c>
      <c r="B101" s="19" t="s">
        <v>270</v>
      </c>
      <c r="C101" s="19" t="s">
        <v>738</v>
      </c>
      <c r="D101" s="19" t="s">
        <v>739</v>
      </c>
      <c r="E101" s="19" t="s">
        <v>74</v>
      </c>
      <c r="F101" s="43">
        <v>0.097</v>
      </c>
      <c r="G101" s="51"/>
      <c r="H101" s="52">
        <f t="shared" si="1"/>
        <v>0</v>
      </c>
      <c r="I101" s="90"/>
    </row>
    <row r="102" spans="1:9" s="28" customFormat="1" ht="22.5">
      <c r="A102" s="16">
        <v>86</v>
      </c>
      <c r="B102" s="17" t="s">
        <v>2258</v>
      </c>
      <c r="C102" s="17" t="s">
        <v>1247</v>
      </c>
      <c r="D102" s="17" t="s">
        <v>1248</v>
      </c>
      <c r="E102" s="17" t="s">
        <v>170</v>
      </c>
      <c r="F102" s="42">
        <v>554.4</v>
      </c>
      <c r="G102" s="51"/>
      <c r="H102" s="52">
        <f t="shared" si="1"/>
        <v>0</v>
      </c>
      <c r="I102" s="88"/>
    </row>
    <row r="103" spans="1:9" s="28" customFormat="1" ht="11.25">
      <c r="A103" s="18">
        <v>87</v>
      </c>
      <c r="B103" s="19" t="s">
        <v>270</v>
      </c>
      <c r="C103" s="19" t="s">
        <v>1249</v>
      </c>
      <c r="D103" s="19" t="s">
        <v>1250</v>
      </c>
      <c r="E103" s="19" t="s">
        <v>74</v>
      </c>
      <c r="F103" s="43">
        <v>0.471</v>
      </c>
      <c r="G103" s="51"/>
      <c r="H103" s="52">
        <f t="shared" si="1"/>
        <v>0</v>
      </c>
      <c r="I103" s="90"/>
    </row>
    <row r="104" spans="1:9" s="28" customFormat="1" ht="22.5">
      <c r="A104" s="16">
        <v>88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0.568</v>
      </c>
      <c r="G104" s="51"/>
      <c r="H104" s="52">
        <f t="shared" si="1"/>
        <v>0</v>
      </c>
      <c r="I104" s="88"/>
    </row>
    <row r="105" spans="1:9" s="28" customFormat="1" ht="15">
      <c r="A105" s="11"/>
      <c r="B105" s="12"/>
      <c r="C105" s="13" t="s">
        <v>270</v>
      </c>
      <c r="D105" s="14" t="s">
        <v>271</v>
      </c>
      <c r="E105" s="12"/>
      <c r="F105" s="41"/>
      <c r="G105" s="53"/>
      <c r="H105" s="53"/>
      <c r="I105" s="94"/>
    </row>
    <row r="106" spans="1:9" s="28" customFormat="1" ht="11.25">
      <c r="A106" s="11"/>
      <c r="B106" s="12"/>
      <c r="C106" s="15" t="s">
        <v>1296</v>
      </c>
      <c r="D106" s="15" t="s">
        <v>1297</v>
      </c>
      <c r="E106" s="12"/>
      <c r="F106" s="41"/>
      <c r="I106" s="86"/>
    </row>
    <row r="107" spans="1:9" ht="33.75">
      <c r="A107" s="16">
        <v>89</v>
      </c>
      <c r="B107" s="17" t="s">
        <v>2258</v>
      </c>
      <c r="C107" s="17" t="s">
        <v>1298</v>
      </c>
      <c r="D107" s="17" t="s">
        <v>1299</v>
      </c>
      <c r="E107" s="17" t="s">
        <v>170</v>
      </c>
      <c r="F107" s="42">
        <v>13.05</v>
      </c>
      <c r="G107" s="51"/>
      <c r="H107" s="52">
        <f t="shared" si="1"/>
        <v>0</v>
      </c>
      <c r="I107" s="88"/>
    </row>
    <row r="108" spans="4:9" ht="12.75">
      <c r="D108" s="23" t="s">
        <v>231</v>
      </c>
      <c r="G108" s="55"/>
      <c r="H108" s="38">
        <f>SUM(H8:H107)</f>
        <v>0</v>
      </c>
      <c r="I108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 " sqref="G107 G100:G104 H96 H23 H43 H53 H61:I61 H64 G23:G69 G71:G97">
      <formula1>ROUND(G107:G204,2)</formula1>
    </dataValidation>
    <dataValidation type="decimal" operator="equal" allowBlank="1" showInputMessage="1" showErrorMessage="1" error="Neplatný počet desatinných miest " sqref="G105:H105 G10:G22 G98:H98">
      <formula1>ROUND(G105:G203,2)</formula1>
    </dataValidation>
    <dataValidation type="decimal" operator="equal" allowBlank="1" showInputMessage="1" showErrorMessage="1" error="Neplatný počet desatinných miest " sqref="G8:G9">
      <formula1>ROUND(G8:G107,2)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Q92" sqref="Q9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1528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0.6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907.4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10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1254</v>
      </c>
      <c r="D11" s="17" t="s">
        <v>1255</v>
      </c>
      <c r="E11" s="17" t="s">
        <v>170</v>
      </c>
      <c r="F11" s="42">
        <v>70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1256</v>
      </c>
      <c r="D12" s="17" t="s">
        <v>1257</v>
      </c>
      <c r="E12" s="17" t="s">
        <v>71</v>
      </c>
      <c r="F12" s="42">
        <v>1817.4</v>
      </c>
      <c r="G12" s="51"/>
      <c r="H12" s="52">
        <f t="shared" si="0"/>
        <v>0</v>
      </c>
      <c r="I12" s="88"/>
    </row>
    <row r="13" spans="1:9" s="28" customFormat="1" ht="45">
      <c r="A13" s="16">
        <v>6</v>
      </c>
      <c r="B13" s="17" t="s">
        <v>2258</v>
      </c>
      <c r="C13" s="17" t="s">
        <v>1258</v>
      </c>
      <c r="D13" s="17" t="s">
        <v>1259</v>
      </c>
      <c r="E13" s="17" t="s">
        <v>71</v>
      </c>
      <c r="F13" s="42">
        <v>469.8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2355</v>
      </c>
      <c r="D14" s="17" t="s">
        <v>2356</v>
      </c>
      <c r="E14" s="17" t="s">
        <v>71</v>
      </c>
      <c r="F14" s="105">
        <v>900</v>
      </c>
      <c r="G14" s="51"/>
      <c r="H14" s="52">
        <f t="shared" si="0"/>
        <v>0</v>
      </c>
      <c r="I14" s="88"/>
    </row>
    <row r="15" spans="1:9" s="28" customFormat="1" ht="11.25">
      <c r="A15" s="16">
        <v>8</v>
      </c>
      <c r="B15" s="17" t="s">
        <v>2258</v>
      </c>
      <c r="C15" s="17" t="s">
        <v>656</v>
      </c>
      <c r="D15" s="17" t="s">
        <v>657</v>
      </c>
      <c r="E15" s="17" t="s">
        <v>71</v>
      </c>
      <c r="F15" s="42">
        <v>17.4</v>
      </c>
      <c r="G15" s="51"/>
      <c r="H15" s="52">
        <f t="shared" si="0"/>
        <v>0</v>
      </c>
      <c r="I15" s="88"/>
    </row>
    <row r="16" spans="1:9" s="28" customFormat="1" ht="22.5">
      <c r="A16" s="16">
        <v>9</v>
      </c>
      <c r="B16" s="17" t="s">
        <v>2258</v>
      </c>
      <c r="C16" s="17" t="s">
        <v>416</v>
      </c>
      <c r="D16" s="17" t="s">
        <v>417</v>
      </c>
      <c r="E16" s="17" t="s">
        <v>74</v>
      </c>
      <c r="F16" s="42">
        <v>33.06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17" t="s">
        <v>2258</v>
      </c>
      <c r="C17" s="17" t="s">
        <v>1145</v>
      </c>
      <c r="D17" s="17" t="s">
        <v>1146</v>
      </c>
      <c r="E17" s="17" t="s">
        <v>71</v>
      </c>
      <c r="F17" s="42">
        <v>900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58</v>
      </c>
      <c r="D18" s="15" t="s">
        <v>235</v>
      </c>
      <c r="E18" s="12"/>
      <c r="F18" s="41"/>
      <c r="I18" s="86"/>
    </row>
    <row r="19" spans="1:9" s="28" customFormat="1" ht="33.75">
      <c r="A19" s="16">
        <v>11</v>
      </c>
      <c r="B19" s="17" t="s">
        <v>2258</v>
      </c>
      <c r="C19" s="17" t="s">
        <v>1337</v>
      </c>
      <c r="D19" s="17" t="s">
        <v>1338</v>
      </c>
      <c r="E19" s="17" t="s">
        <v>71</v>
      </c>
      <c r="F19" s="42">
        <v>10.5</v>
      </c>
      <c r="G19" s="51"/>
      <c r="H19" s="52">
        <f t="shared" si="0"/>
        <v>0</v>
      </c>
      <c r="I19" s="88"/>
    </row>
    <row r="20" spans="1:9" s="28" customFormat="1" ht="11.25">
      <c r="A20" s="16">
        <v>12</v>
      </c>
      <c r="B20" s="17" t="s">
        <v>2258</v>
      </c>
      <c r="C20" s="17" t="s">
        <v>1155</v>
      </c>
      <c r="D20" s="17" t="s">
        <v>1156</v>
      </c>
      <c r="E20" s="17" t="s">
        <v>71</v>
      </c>
      <c r="F20" s="42">
        <v>10.5</v>
      </c>
      <c r="G20" s="51"/>
      <c r="H20" s="52">
        <f t="shared" si="0"/>
        <v>0</v>
      </c>
      <c r="I20" s="88"/>
    </row>
    <row r="21" spans="1:9" s="28" customFormat="1" ht="33.75">
      <c r="A21" s="16">
        <v>13</v>
      </c>
      <c r="B21" s="17" t="s">
        <v>2258</v>
      </c>
      <c r="C21" s="17" t="s">
        <v>1339</v>
      </c>
      <c r="D21" s="17" t="s">
        <v>1340</v>
      </c>
      <c r="E21" s="17" t="s">
        <v>91</v>
      </c>
      <c r="F21" s="42">
        <v>30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1341</v>
      </c>
      <c r="D22" s="19" t="s">
        <v>1342</v>
      </c>
      <c r="E22" s="19" t="s">
        <v>91</v>
      </c>
      <c r="F22" s="43">
        <v>30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192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192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192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43.2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43.2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3.348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43.2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700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0.011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1282</v>
      </c>
      <c r="D32" s="17" t="s">
        <v>1283</v>
      </c>
      <c r="E32" s="17" t="s">
        <v>71</v>
      </c>
      <c r="F32" s="42">
        <v>1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1184</v>
      </c>
      <c r="D35" s="17" t="s">
        <v>1185</v>
      </c>
      <c r="E35" s="17" t="s">
        <v>71</v>
      </c>
      <c r="F35" s="42">
        <v>2.4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1284</v>
      </c>
      <c r="D36" s="17" t="s">
        <v>1285</v>
      </c>
      <c r="E36" s="17" t="s">
        <v>91</v>
      </c>
      <c r="F36" s="42">
        <v>7</v>
      </c>
      <c r="G36" s="51"/>
      <c r="H36" s="52">
        <f t="shared" si="0"/>
        <v>0</v>
      </c>
      <c r="I36" s="88"/>
    </row>
    <row r="37" spans="1:9" s="28" customFormat="1" ht="11.25">
      <c r="A37" s="18">
        <v>29</v>
      </c>
      <c r="B37" s="19" t="s">
        <v>270</v>
      </c>
      <c r="C37" s="19" t="s">
        <v>1286</v>
      </c>
      <c r="D37" s="19" t="s">
        <v>1287</v>
      </c>
      <c r="E37" s="19" t="s">
        <v>74</v>
      </c>
      <c r="F37" s="43">
        <v>0.73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1288</v>
      </c>
      <c r="D38" s="17" t="s">
        <v>1289</v>
      </c>
      <c r="E38" s="17" t="s">
        <v>91</v>
      </c>
      <c r="F38" s="42">
        <v>7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59</v>
      </c>
      <c r="D39" s="15" t="s">
        <v>1188</v>
      </c>
      <c r="E39" s="12"/>
      <c r="F39" s="41"/>
      <c r="G39" s="53"/>
      <c r="H39" s="53"/>
      <c r="I39" s="92"/>
    </row>
    <row r="40" spans="1:9" s="28" customFormat="1" ht="22.5">
      <c r="A40" s="16">
        <v>31</v>
      </c>
      <c r="B40" s="17" t="s">
        <v>2258</v>
      </c>
      <c r="C40" s="17" t="s">
        <v>1199</v>
      </c>
      <c r="D40" s="17" t="s">
        <v>1200</v>
      </c>
      <c r="E40" s="17" t="s">
        <v>91</v>
      </c>
      <c r="F40" s="42">
        <v>33.8</v>
      </c>
      <c r="G40" s="51"/>
      <c r="H40" s="52">
        <f t="shared" si="0"/>
        <v>0</v>
      </c>
      <c r="I40" s="88"/>
    </row>
    <row r="41" spans="1:9" s="28" customFormat="1" ht="22.5">
      <c r="A41" s="18">
        <v>32</v>
      </c>
      <c r="B41" s="19" t="s">
        <v>270</v>
      </c>
      <c r="C41" s="19" t="s">
        <v>1201</v>
      </c>
      <c r="D41" s="19" t="s">
        <v>1202</v>
      </c>
      <c r="E41" s="19" t="s">
        <v>173</v>
      </c>
      <c r="F41" s="43">
        <v>1214.67</v>
      </c>
      <c r="G41" s="51"/>
      <c r="H41" s="52">
        <f t="shared" si="0"/>
        <v>0</v>
      </c>
      <c r="I41" s="90"/>
    </row>
    <row r="42" spans="1:9" s="28" customFormat="1" ht="11.25">
      <c r="A42" s="11"/>
      <c r="B42" s="12"/>
      <c r="C42" s="15" t="s">
        <v>60</v>
      </c>
      <c r="D42" s="15" t="s">
        <v>672</v>
      </c>
      <c r="E42" s="12"/>
      <c r="F42" s="41"/>
      <c r="G42" s="53"/>
      <c r="H42" s="53"/>
      <c r="I42" s="92"/>
    </row>
    <row r="43" spans="1:9" s="28" customFormat="1" ht="11.25">
      <c r="A43" s="16">
        <v>33</v>
      </c>
      <c r="B43" s="17" t="s">
        <v>2258</v>
      </c>
      <c r="C43" s="17" t="s">
        <v>673</v>
      </c>
      <c r="D43" s="17" t="s">
        <v>674</v>
      </c>
      <c r="E43" s="17" t="s">
        <v>71</v>
      </c>
      <c r="F43" s="42">
        <v>0.049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62</v>
      </c>
      <c r="D44" s="15" t="s">
        <v>685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844</v>
      </c>
      <c r="D45" s="17" t="s">
        <v>845</v>
      </c>
      <c r="E45" s="17" t="s">
        <v>170</v>
      </c>
      <c r="F45" s="42">
        <v>520</v>
      </c>
      <c r="G45" s="51"/>
      <c r="H45" s="52">
        <f t="shared" si="0"/>
        <v>0</v>
      </c>
      <c r="I45" s="88"/>
    </row>
    <row r="46" spans="1:9" s="28" customFormat="1" ht="33.75">
      <c r="A46" s="16">
        <v>35</v>
      </c>
      <c r="B46" s="17" t="s">
        <v>2258</v>
      </c>
      <c r="C46" s="17" t="s">
        <v>1529</v>
      </c>
      <c r="D46" s="17" t="s">
        <v>1530</v>
      </c>
      <c r="E46" s="17" t="s">
        <v>170</v>
      </c>
      <c r="F46" s="42">
        <v>24.2</v>
      </c>
      <c r="G46" s="51"/>
      <c r="H46" s="52">
        <f t="shared" si="0"/>
        <v>0</v>
      </c>
      <c r="I46" s="88"/>
    </row>
    <row r="47" spans="1:9" s="28" customFormat="1" ht="11.25">
      <c r="A47" s="16">
        <v>36</v>
      </c>
      <c r="B47" s="17" t="s">
        <v>2258</v>
      </c>
      <c r="C47" s="17" t="s">
        <v>1209</v>
      </c>
      <c r="D47" s="17" t="s">
        <v>1210</v>
      </c>
      <c r="E47" s="17" t="s">
        <v>170</v>
      </c>
      <c r="F47" s="42">
        <v>400</v>
      </c>
      <c r="G47" s="51"/>
      <c r="H47" s="52">
        <f t="shared" si="0"/>
        <v>0</v>
      </c>
      <c r="I47" s="88"/>
    </row>
    <row r="48" spans="1:9" s="28" customFormat="1" ht="22.5">
      <c r="A48" s="16">
        <v>37</v>
      </c>
      <c r="B48" s="17" t="s">
        <v>2258</v>
      </c>
      <c r="C48" s="17" t="s">
        <v>1355</v>
      </c>
      <c r="D48" s="17" t="s">
        <v>1356</v>
      </c>
      <c r="E48" s="17" t="s">
        <v>170</v>
      </c>
      <c r="F48" s="42">
        <v>55</v>
      </c>
      <c r="G48" s="51"/>
      <c r="H48" s="52">
        <f t="shared" si="0"/>
        <v>0</v>
      </c>
      <c r="I48" s="88"/>
    </row>
    <row r="49" spans="1:9" s="28" customFormat="1" ht="22.5">
      <c r="A49" s="16">
        <v>38</v>
      </c>
      <c r="B49" s="17" t="s">
        <v>2258</v>
      </c>
      <c r="C49" s="17" t="s">
        <v>1357</v>
      </c>
      <c r="D49" s="17" t="s">
        <v>1358</v>
      </c>
      <c r="E49" s="17" t="s">
        <v>170</v>
      </c>
      <c r="F49" s="42">
        <v>55</v>
      </c>
      <c r="G49" s="51"/>
      <c r="H49" s="52">
        <f t="shared" si="0"/>
        <v>0</v>
      </c>
      <c r="I49" s="88"/>
    </row>
    <row r="50" spans="1:9" s="28" customFormat="1" ht="22.5">
      <c r="A50" s="16">
        <v>39</v>
      </c>
      <c r="B50" s="17" t="s">
        <v>2258</v>
      </c>
      <c r="C50" s="17" t="s">
        <v>1359</v>
      </c>
      <c r="D50" s="17" t="s">
        <v>1360</v>
      </c>
      <c r="E50" s="17" t="s">
        <v>170</v>
      </c>
      <c r="F50" s="42">
        <v>145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1361</v>
      </c>
      <c r="D51" s="17" t="s">
        <v>1362</v>
      </c>
      <c r="E51" s="17" t="s">
        <v>170</v>
      </c>
      <c r="F51" s="42">
        <v>145</v>
      </c>
      <c r="G51" s="51"/>
      <c r="H51" s="52">
        <f t="shared" si="0"/>
        <v>0</v>
      </c>
      <c r="I51" s="88"/>
    </row>
    <row r="52" spans="1:9" s="28" customFormat="1" ht="22.5">
      <c r="A52" s="16">
        <v>41</v>
      </c>
      <c r="B52" s="17" t="s">
        <v>2258</v>
      </c>
      <c r="C52" s="17" t="s">
        <v>1410</v>
      </c>
      <c r="D52" s="17" t="s">
        <v>1411</v>
      </c>
      <c r="E52" s="17" t="s">
        <v>170</v>
      </c>
      <c r="F52" s="42">
        <v>60</v>
      </c>
      <c r="G52" s="51"/>
      <c r="H52" s="52">
        <f t="shared" si="0"/>
        <v>0</v>
      </c>
      <c r="I52" s="88"/>
    </row>
    <row r="53" spans="1:9" s="28" customFormat="1" ht="22.5">
      <c r="A53" s="16">
        <v>42</v>
      </c>
      <c r="B53" s="17" t="s">
        <v>2258</v>
      </c>
      <c r="C53" s="17" t="s">
        <v>1412</v>
      </c>
      <c r="D53" s="17" t="s">
        <v>1413</v>
      </c>
      <c r="E53" s="17" t="s">
        <v>170</v>
      </c>
      <c r="F53" s="42">
        <v>60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854</v>
      </c>
      <c r="D54" s="17" t="s">
        <v>855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64</v>
      </c>
      <c r="D55" s="15" t="s">
        <v>514</v>
      </c>
      <c r="E55" s="12"/>
      <c r="F55" s="41"/>
      <c r="G55" s="53"/>
      <c r="H55" s="53"/>
      <c r="I55" s="92"/>
    </row>
    <row r="56" spans="1:9" s="28" customFormat="1" ht="33.75">
      <c r="A56" s="16">
        <v>44</v>
      </c>
      <c r="B56" s="17" t="s">
        <v>2258</v>
      </c>
      <c r="C56" s="17" t="s">
        <v>1531</v>
      </c>
      <c r="D56" s="17" t="s">
        <v>1532</v>
      </c>
      <c r="E56" s="17" t="s">
        <v>84</v>
      </c>
      <c r="F56" s="42">
        <v>2</v>
      </c>
      <c r="G56" s="51"/>
      <c r="H56" s="52">
        <f t="shared" si="0"/>
        <v>0</v>
      </c>
      <c r="I56" s="88"/>
    </row>
    <row r="57" spans="1:9" s="28" customFormat="1" ht="33.75">
      <c r="A57" s="18">
        <v>45</v>
      </c>
      <c r="B57" s="19" t="s">
        <v>270</v>
      </c>
      <c r="C57" s="19" t="s">
        <v>1533</v>
      </c>
      <c r="D57" s="19" t="s">
        <v>1534</v>
      </c>
      <c r="E57" s="19" t="s">
        <v>84</v>
      </c>
      <c r="F57" s="43">
        <v>2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50">
        <v>72</v>
      </c>
      <c r="B59" s="151" t="s">
        <v>2258</v>
      </c>
      <c r="C59" s="151" t="s">
        <v>2428</v>
      </c>
      <c r="D59" s="151" t="s">
        <v>2424</v>
      </c>
      <c r="E59" s="151" t="s">
        <v>84</v>
      </c>
      <c r="F59" s="152">
        <v>4</v>
      </c>
      <c r="G59" s="139"/>
      <c r="H59" s="140">
        <f t="shared" si="0"/>
        <v>0</v>
      </c>
      <c r="I59" s="149"/>
    </row>
    <row r="60" spans="1:9" s="28" customFormat="1" ht="22.5">
      <c r="A60" s="153">
        <v>73</v>
      </c>
      <c r="B60" s="154" t="s">
        <v>270</v>
      </c>
      <c r="C60" s="154" t="s">
        <v>2429</v>
      </c>
      <c r="D60" s="154" t="s">
        <v>2425</v>
      </c>
      <c r="E60" s="154" t="s">
        <v>84</v>
      </c>
      <c r="F60" s="155">
        <v>4</v>
      </c>
      <c r="G60" s="139"/>
      <c r="H60" s="140">
        <f t="shared" si="0"/>
        <v>0</v>
      </c>
      <c r="I60" s="141"/>
    </row>
    <row r="61" spans="1:9" s="28" customFormat="1" ht="22.5">
      <c r="A61" s="150">
        <v>74</v>
      </c>
      <c r="B61" s="151" t="s">
        <v>2258</v>
      </c>
      <c r="C61" s="151" t="s">
        <v>2430</v>
      </c>
      <c r="D61" s="151" t="s">
        <v>2426</v>
      </c>
      <c r="E61" s="151" t="s">
        <v>84</v>
      </c>
      <c r="F61" s="152">
        <v>2</v>
      </c>
      <c r="G61" s="139"/>
      <c r="H61" s="140">
        <f t="shared" si="0"/>
        <v>0</v>
      </c>
      <c r="I61" s="149"/>
    </row>
    <row r="62" spans="1:9" s="28" customFormat="1" ht="22.5">
      <c r="A62" s="153">
        <v>75</v>
      </c>
      <c r="B62" s="154" t="s">
        <v>270</v>
      </c>
      <c r="C62" s="154" t="s">
        <v>2431</v>
      </c>
      <c r="D62" s="154" t="s">
        <v>2427</v>
      </c>
      <c r="E62" s="154" t="s">
        <v>84</v>
      </c>
      <c r="F62" s="155">
        <v>8</v>
      </c>
      <c r="G62" s="139"/>
      <c r="H62" s="140">
        <f t="shared" si="0"/>
        <v>0</v>
      </c>
      <c r="I62" s="141"/>
    </row>
    <row r="63" spans="1:9" s="28" customFormat="1" ht="45">
      <c r="A63" s="16">
        <v>46</v>
      </c>
      <c r="B63" s="17" t="s">
        <v>2258</v>
      </c>
      <c r="C63" s="17" t="s">
        <v>1414</v>
      </c>
      <c r="D63" s="17" t="s">
        <v>1415</v>
      </c>
      <c r="E63" s="17" t="s">
        <v>170</v>
      </c>
      <c r="F63" s="42">
        <v>150</v>
      </c>
      <c r="G63" s="51"/>
      <c r="H63" s="52">
        <f t="shared" si="0"/>
        <v>0</v>
      </c>
      <c r="I63" s="88"/>
    </row>
    <row r="64" spans="1:9" s="28" customFormat="1" ht="22.5">
      <c r="A64" s="18">
        <v>47</v>
      </c>
      <c r="B64" s="19" t="s">
        <v>270</v>
      </c>
      <c r="C64" s="19" t="s">
        <v>1416</v>
      </c>
      <c r="D64" s="19" t="s">
        <v>1417</v>
      </c>
      <c r="E64" s="19" t="s">
        <v>170</v>
      </c>
      <c r="F64" s="43">
        <v>153</v>
      </c>
      <c r="G64" s="51"/>
      <c r="H64" s="52">
        <f t="shared" si="0"/>
        <v>0</v>
      </c>
      <c r="I64" s="90"/>
    </row>
    <row r="65" spans="1:9" s="28" customFormat="1" ht="33.75">
      <c r="A65" s="16">
        <v>48</v>
      </c>
      <c r="B65" s="17" t="s">
        <v>2258</v>
      </c>
      <c r="C65" s="17" t="s">
        <v>1506</v>
      </c>
      <c r="D65" s="17" t="s">
        <v>1507</v>
      </c>
      <c r="E65" s="17" t="s">
        <v>91</v>
      </c>
      <c r="F65" s="42">
        <v>14</v>
      </c>
      <c r="G65" s="51"/>
      <c r="H65" s="52">
        <f t="shared" si="0"/>
        <v>0</v>
      </c>
      <c r="I65" s="88"/>
    </row>
    <row r="66" spans="1:9" s="28" customFormat="1" ht="33.75">
      <c r="A66" s="16">
        <v>49</v>
      </c>
      <c r="B66" s="17" t="s">
        <v>2258</v>
      </c>
      <c r="C66" s="17" t="s">
        <v>1229</v>
      </c>
      <c r="D66" s="17" t="s">
        <v>1230</v>
      </c>
      <c r="E66" s="17" t="s">
        <v>91</v>
      </c>
      <c r="F66" s="42">
        <v>20</v>
      </c>
      <c r="G66" s="51"/>
      <c r="H66" s="52">
        <f t="shared" si="0"/>
        <v>0</v>
      </c>
      <c r="I66" s="88"/>
    </row>
    <row r="67" spans="1:9" s="28" customFormat="1" ht="22.5">
      <c r="A67" s="18">
        <v>50</v>
      </c>
      <c r="B67" s="19" t="s">
        <v>270</v>
      </c>
      <c r="C67" s="19" t="s">
        <v>2349</v>
      </c>
      <c r="D67" s="19" t="s">
        <v>2350</v>
      </c>
      <c r="E67" s="19" t="s">
        <v>84</v>
      </c>
      <c r="F67" s="43">
        <v>81</v>
      </c>
      <c r="G67" s="51"/>
      <c r="H67" s="52">
        <f t="shared" si="0"/>
        <v>0</v>
      </c>
      <c r="I67" s="90"/>
    </row>
    <row r="68" spans="1:9" s="28" customFormat="1" ht="22.5">
      <c r="A68" s="16">
        <v>51</v>
      </c>
      <c r="B68" s="17" t="s">
        <v>2258</v>
      </c>
      <c r="C68" s="17" t="s">
        <v>1369</v>
      </c>
      <c r="D68" s="17" t="s">
        <v>1370</v>
      </c>
      <c r="E68" s="17" t="s">
        <v>170</v>
      </c>
      <c r="F68" s="42">
        <v>150</v>
      </c>
      <c r="G68" s="51"/>
      <c r="H68" s="52">
        <f t="shared" si="0"/>
        <v>0</v>
      </c>
      <c r="I68" s="88"/>
    </row>
    <row r="69" spans="1:9" s="28" customFormat="1" ht="22.5">
      <c r="A69" s="16">
        <v>52</v>
      </c>
      <c r="B69" s="17" t="s">
        <v>2258</v>
      </c>
      <c r="C69" s="17" t="s">
        <v>1371</v>
      </c>
      <c r="D69" s="17" t="s">
        <v>1372</v>
      </c>
      <c r="E69" s="17" t="s">
        <v>170</v>
      </c>
      <c r="F69" s="42">
        <v>150</v>
      </c>
      <c r="G69" s="51"/>
      <c r="H69" s="52">
        <f t="shared" si="0"/>
        <v>0</v>
      </c>
      <c r="I69" s="88"/>
    </row>
    <row r="70" spans="1:9" s="28" customFormat="1" ht="33.75">
      <c r="A70" s="16">
        <v>53</v>
      </c>
      <c r="B70" s="17" t="s">
        <v>2258</v>
      </c>
      <c r="C70" s="17" t="s">
        <v>1373</v>
      </c>
      <c r="D70" s="17" t="s">
        <v>1374</v>
      </c>
      <c r="E70" s="17" t="s">
        <v>170</v>
      </c>
      <c r="F70" s="42">
        <v>220</v>
      </c>
      <c r="G70" s="51"/>
      <c r="H70" s="52">
        <f t="shared" si="0"/>
        <v>0</v>
      </c>
      <c r="I70" s="88"/>
    </row>
    <row r="71" spans="1:9" s="28" customFormat="1" ht="22.5">
      <c r="A71" s="16">
        <v>54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4</v>
      </c>
      <c r="G71" s="51"/>
      <c r="H71" s="52">
        <f t="shared" si="0"/>
        <v>0</v>
      </c>
      <c r="I71" s="88"/>
    </row>
    <row r="72" spans="1:9" s="28" customFormat="1" ht="33.75">
      <c r="A72" s="16">
        <v>55</v>
      </c>
      <c r="B72" s="17" t="s">
        <v>2258</v>
      </c>
      <c r="C72" s="17" t="s">
        <v>1535</v>
      </c>
      <c r="D72" s="17" t="s">
        <v>1536</v>
      </c>
      <c r="E72" s="17" t="s">
        <v>170</v>
      </c>
      <c r="F72" s="42">
        <v>41.25</v>
      </c>
      <c r="G72" s="51"/>
      <c r="H72" s="52">
        <f t="shared" si="0"/>
        <v>0</v>
      </c>
      <c r="I72" s="88"/>
    </row>
    <row r="73" spans="1:9" s="28" customFormat="1" ht="33.75">
      <c r="A73" s="16">
        <v>56</v>
      </c>
      <c r="B73" s="17" t="s">
        <v>2258</v>
      </c>
      <c r="C73" s="17" t="s">
        <v>1318</v>
      </c>
      <c r="D73" s="17" t="s">
        <v>1319</v>
      </c>
      <c r="E73" s="17" t="s">
        <v>91</v>
      </c>
      <c r="F73" s="42">
        <v>50</v>
      </c>
      <c r="G73" s="51"/>
      <c r="H73" s="52">
        <f t="shared" si="0"/>
        <v>0</v>
      </c>
      <c r="I73" s="88"/>
    </row>
    <row r="74" spans="1:9" s="28" customFormat="1" ht="33.75">
      <c r="A74" s="16">
        <v>57</v>
      </c>
      <c r="B74" s="17" t="s">
        <v>2258</v>
      </c>
      <c r="C74" s="17" t="s">
        <v>1320</v>
      </c>
      <c r="D74" s="17" t="s">
        <v>1321</v>
      </c>
      <c r="E74" s="17" t="s">
        <v>71</v>
      </c>
      <c r="F74" s="42">
        <v>25.4</v>
      </c>
      <c r="G74" s="51"/>
      <c r="H74" s="52">
        <f t="shared" si="0"/>
        <v>0</v>
      </c>
      <c r="I74" s="88"/>
    </row>
    <row r="75" spans="1:9" s="28" customFormat="1" ht="33.75">
      <c r="A75" s="16">
        <v>58</v>
      </c>
      <c r="B75" s="17" t="s">
        <v>2258</v>
      </c>
      <c r="C75" s="17" t="s">
        <v>1322</v>
      </c>
      <c r="D75" s="17" t="s">
        <v>1323</v>
      </c>
      <c r="E75" s="17" t="s">
        <v>91</v>
      </c>
      <c r="F75" s="42">
        <v>34</v>
      </c>
      <c r="G75" s="51"/>
      <c r="H75" s="52">
        <f t="shared" si="0"/>
        <v>0</v>
      </c>
      <c r="I75" s="88"/>
    </row>
    <row r="76" spans="1:9" s="28" customFormat="1" ht="33.75">
      <c r="A76" s="16">
        <v>59</v>
      </c>
      <c r="B76" s="17" t="s">
        <v>2258</v>
      </c>
      <c r="C76" s="17" t="s">
        <v>1324</v>
      </c>
      <c r="D76" s="17" t="s">
        <v>1325</v>
      </c>
      <c r="E76" s="17" t="s">
        <v>1173</v>
      </c>
      <c r="F76" s="42">
        <v>420</v>
      </c>
      <c r="G76" s="51"/>
      <c r="H76" s="52">
        <f t="shared" si="0"/>
        <v>0</v>
      </c>
      <c r="I76" s="88"/>
    </row>
    <row r="77" spans="1:9" s="28" customFormat="1" ht="33.75">
      <c r="A77" s="16">
        <v>60</v>
      </c>
      <c r="B77" s="17" t="s">
        <v>2258</v>
      </c>
      <c r="C77" s="17" t="s">
        <v>1537</v>
      </c>
      <c r="D77" s="17" t="s">
        <v>1538</v>
      </c>
      <c r="E77" s="17" t="s">
        <v>1173</v>
      </c>
      <c r="F77" s="42">
        <v>360</v>
      </c>
      <c r="G77" s="51"/>
      <c r="H77" s="52">
        <f aca="true" t="shared" si="1" ref="H77:H92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62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87.841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2547.389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72.629</v>
      </c>
      <c r="G81" s="51"/>
      <c r="H81" s="52">
        <f t="shared" si="1"/>
        <v>0</v>
      </c>
      <c r="I81" s="88"/>
    </row>
    <row r="82" spans="1:9" s="28" customFormat="1" ht="33.75">
      <c r="A82" s="150">
        <v>76</v>
      </c>
      <c r="B82" s="151" t="s">
        <v>2258</v>
      </c>
      <c r="C82" s="151" t="s">
        <v>2452</v>
      </c>
      <c r="D82" s="151" t="s">
        <v>2451</v>
      </c>
      <c r="E82" s="151" t="s">
        <v>74</v>
      </c>
      <c r="F82" s="152">
        <v>14.6</v>
      </c>
      <c r="G82" s="139"/>
      <c r="H82" s="140">
        <f t="shared" si="1"/>
        <v>0</v>
      </c>
      <c r="I82" s="149"/>
    </row>
    <row r="83" spans="1:9" s="28" customFormat="1" ht="33.75">
      <c r="A83" s="159">
        <v>65</v>
      </c>
      <c r="B83" s="160" t="s">
        <v>2258</v>
      </c>
      <c r="C83" s="160" t="s">
        <v>1379</v>
      </c>
      <c r="D83" s="160" t="s">
        <v>1380</v>
      </c>
      <c r="E83" s="160" t="s">
        <v>74</v>
      </c>
      <c r="F83" s="161">
        <v>14.6</v>
      </c>
      <c r="G83" s="133"/>
      <c r="H83" s="134">
        <f t="shared" si="1"/>
        <v>0</v>
      </c>
      <c r="I83" s="145"/>
    </row>
    <row r="84" spans="1:9" s="28" customFormat="1" ht="11.25">
      <c r="A84" s="11"/>
      <c r="B84" s="12"/>
      <c r="C84" s="15" t="s">
        <v>258</v>
      </c>
      <c r="D84" s="15" t="s">
        <v>259</v>
      </c>
      <c r="E84" s="12"/>
      <c r="F84" s="41"/>
      <c r="G84" s="53"/>
      <c r="H84" s="53"/>
      <c r="I84" s="92"/>
    </row>
    <row r="85" spans="1:9" s="28" customFormat="1" ht="33.75">
      <c r="A85" s="156">
        <v>66</v>
      </c>
      <c r="B85" s="157" t="s">
        <v>2258</v>
      </c>
      <c r="C85" s="157" t="s">
        <v>1245</v>
      </c>
      <c r="D85" s="157" t="s">
        <v>1246</v>
      </c>
      <c r="E85" s="157" t="s">
        <v>74</v>
      </c>
      <c r="F85" s="158">
        <v>157.809</v>
      </c>
      <c r="G85" s="122"/>
      <c r="H85" s="123">
        <f t="shared" si="1"/>
        <v>0</v>
      </c>
      <c r="I85" s="124"/>
    </row>
    <row r="86" spans="1:9" s="28" customFormat="1" ht="15">
      <c r="A86" s="11"/>
      <c r="B86" s="12"/>
      <c r="C86" s="13" t="s">
        <v>732</v>
      </c>
      <c r="D86" s="14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15" t="s">
        <v>734</v>
      </c>
      <c r="D87" s="15" t="s">
        <v>735</v>
      </c>
      <c r="E87" s="12"/>
      <c r="F87" s="41"/>
      <c r="I87" s="86"/>
    </row>
    <row r="88" spans="1:9" s="28" customFormat="1" ht="22.5">
      <c r="A88" s="16">
        <v>67</v>
      </c>
      <c r="B88" s="17" t="s">
        <v>2258</v>
      </c>
      <c r="C88" s="17" t="s">
        <v>874</v>
      </c>
      <c r="D88" s="17" t="s">
        <v>875</v>
      </c>
      <c r="E88" s="17" t="s">
        <v>170</v>
      </c>
      <c r="F88" s="42">
        <v>238</v>
      </c>
      <c r="G88" s="51"/>
      <c r="H88" s="52">
        <f t="shared" si="1"/>
        <v>0</v>
      </c>
      <c r="I88" s="88"/>
    </row>
    <row r="89" spans="1:9" s="28" customFormat="1" ht="22.5">
      <c r="A89" s="18">
        <v>68</v>
      </c>
      <c r="B89" s="19" t="s">
        <v>270</v>
      </c>
      <c r="C89" s="19" t="s">
        <v>876</v>
      </c>
      <c r="D89" s="19" t="s">
        <v>877</v>
      </c>
      <c r="E89" s="19" t="s">
        <v>170</v>
      </c>
      <c r="F89" s="43">
        <v>242.76</v>
      </c>
      <c r="G89" s="51"/>
      <c r="H89" s="52">
        <f t="shared" si="1"/>
        <v>0</v>
      </c>
      <c r="I89" s="90"/>
    </row>
    <row r="90" spans="1:9" s="28" customFormat="1" ht="33.75">
      <c r="A90" s="16">
        <v>69</v>
      </c>
      <c r="B90" s="17" t="s">
        <v>2258</v>
      </c>
      <c r="C90" s="17" t="s">
        <v>878</v>
      </c>
      <c r="D90" s="17" t="s">
        <v>879</v>
      </c>
      <c r="E90" s="17" t="s">
        <v>170</v>
      </c>
      <c r="F90" s="42">
        <v>194</v>
      </c>
      <c r="G90" s="51"/>
      <c r="H90" s="52">
        <f t="shared" si="1"/>
        <v>0</v>
      </c>
      <c r="I90" s="88"/>
    </row>
    <row r="91" spans="1:9" s="28" customFormat="1" ht="33.75">
      <c r="A91" s="18">
        <v>70</v>
      </c>
      <c r="B91" s="19" t="s">
        <v>270</v>
      </c>
      <c r="C91" s="19" t="s">
        <v>2331</v>
      </c>
      <c r="D91" s="19" t="s">
        <v>2332</v>
      </c>
      <c r="E91" s="19" t="s">
        <v>170</v>
      </c>
      <c r="F91" s="43">
        <v>223.1</v>
      </c>
      <c r="G91" s="51"/>
      <c r="H91" s="52">
        <f t="shared" si="1"/>
        <v>0</v>
      </c>
      <c r="I91" s="90"/>
    </row>
    <row r="92" spans="1:9" ht="22.5">
      <c r="A92" s="16">
        <v>71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0.573</v>
      </c>
      <c r="G92" s="51"/>
      <c r="H92" s="52">
        <f t="shared" si="1"/>
        <v>0</v>
      </c>
      <c r="I92" s="88"/>
    </row>
    <row r="93" spans="4:8" ht="12.75">
      <c r="D93" s="23" t="s">
        <v>231</v>
      </c>
      <c r="H93" s="38">
        <f>SUM(H8:H92)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88:G92 H84 G83:G85">
      <formula1>ROUND(G88:G164,2)</formula1>
    </dataValidation>
    <dataValidation type="decimal" operator="equal" allowBlank="1" showInputMessage="1" showErrorMessage="1" error="Neplatný počet desatinných miest" sqref="G86:H86 G63:G82">
      <formula1>ROUND(G86:G163,2)</formula1>
    </dataValidation>
    <dataValidation type="decimal" operator="equal" allowBlank="1" showInputMessage="1" showErrorMessage="1" error="Neplatný počet desatinných miest" sqref="G8">
      <formula1>ROUND(G8:G92,2)</formula1>
    </dataValidation>
    <dataValidation type="decimal" operator="equal" allowBlank="1" showInputMessage="1" showErrorMessage="1" error="Neplatný počet desatinných miest" sqref="H39 H58 H42 H44 H55 G19:G60">
      <formula1>ROUND(H39:H120,2)</formula1>
    </dataValidation>
    <dataValidation type="decimal" operator="equal" allowBlank="1" showInputMessage="1" showErrorMessage="1" error="Neplatný počet desatinných miest" sqref="G61">
      <formula1>ROUND(G61:G141,2)</formula1>
    </dataValidation>
    <dataValidation type="decimal" operator="equal" allowBlank="1" showInputMessage="1" showErrorMessage="1" error="Neplatný počet desatinných miest" sqref="G62">
      <formula1>ROUND(G62:G140,2)</formula1>
    </dataValidation>
    <dataValidation type="decimal" operator="equal" allowBlank="1" showInputMessage="1" showErrorMessage="1" error="Neplatný počet desatinných miest" sqref="G9:G17">
      <formula1>ROUND(G9:G92,2)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70" zoomScaleSheetLayoutView="100" zoomScalePageLayoutView="0" workbookViewId="0" topLeftCell="A1">
      <pane ySplit="5" topLeftCell="A74" activePane="bottomLeft" state="frozen"/>
      <selection pane="topLeft" activeCell="L16" sqref="L16"/>
      <selection pane="bottomLeft" activeCell="M89" sqref="M8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2364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12"/>
      <c r="H6" s="12"/>
      <c r="I6" s="12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2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390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30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770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1890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70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133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350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3.85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3.85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11</v>
      </c>
      <c r="G21" s="51"/>
      <c r="H21" s="52">
        <f t="shared" si="0"/>
        <v>0</v>
      </c>
      <c r="I21" s="90"/>
    </row>
    <row r="22" spans="1:9" s="28" customFormat="1" ht="33.75">
      <c r="A22" s="16">
        <v>14</v>
      </c>
      <c r="B22" s="17" t="s">
        <v>2258</v>
      </c>
      <c r="C22" s="17" t="s">
        <v>486</v>
      </c>
      <c r="D22" s="17" t="s">
        <v>487</v>
      </c>
      <c r="E22" s="17" t="s">
        <v>170</v>
      </c>
      <c r="F22" s="42">
        <v>115.2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488</v>
      </c>
      <c r="D23" s="17" t="s">
        <v>489</v>
      </c>
      <c r="E23" s="17" t="s">
        <v>170</v>
      </c>
      <c r="F23" s="42">
        <v>115.2</v>
      </c>
      <c r="G23" s="51"/>
      <c r="H23" s="52">
        <f t="shared" si="0"/>
        <v>0</v>
      </c>
      <c r="I23" s="88"/>
    </row>
    <row r="24" spans="1:9" s="28" customFormat="1" ht="33.75">
      <c r="A24" s="18">
        <v>16</v>
      </c>
      <c r="B24" s="19" t="s">
        <v>270</v>
      </c>
      <c r="C24" s="19" t="s">
        <v>490</v>
      </c>
      <c r="D24" s="19" t="s">
        <v>491</v>
      </c>
      <c r="E24" s="19" t="s">
        <v>74</v>
      </c>
      <c r="F24" s="106">
        <v>8.928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492</v>
      </c>
      <c r="D25" s="17" t="s">
        <v>493</v>
      </c>
      <c r="E25" s="17" t="s">
        <v>170</v>
      </c>
      <c r="F25" s="42">
        <v>115.2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1280</v>
      </c>
      <c r="D26" s="17" t="s">
        <v>1281</v>
      </c>
      <c r="E26" s="17" t="s">
        <v>1173</v>
      </c>
      <c r="F26" s="42">
        <v>11480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1539</v>
      </c>
      <c r="D27" s="19" t="s">
        <v>1540</v>
      </c>
      <c r="E27" s="19" t="s">
        <v>74</v>
      </c>
      <c r="F27" s="43">
        <v>0.085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23.28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20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33.75">
      <c r="A31" s="159">
        <v>23</v>
      </c>
      <c r="B31" s="160" t="s">
        <v>2258</v>
      </c>
      <c r="C31" s="160" t="s">
        <v>1284</v>
      </c>
      <c r="D31" s="160" t="s">
        <v>1285</v>
      </c>
      <c r="E31" s="160" t="s">
        <v>91</v>
      </c>
      <c r="F31" s="161">
        <v>114.8</v>
      </c>
      <c r="G31" s="133"/>
      <c r="H31" s="134">
        <f t="shared" si="0"/>
        <v>0</v>
      </c>
      <c r="I31" s="145"/>
    </row>
    <row r="32" spans="1:9" s="28" customFormat="1" ht="11.25">
      <c r="A32" s="162">
        <v>24</v>
      </c>
      <c r="B32" s="163" t="s">
        <v>270</v>
      </c>
      <c r="C32" s="163" t="s">
        <v>1286</v>
      </c>
      <c r="D32" s="163" t="s">
        <v>1287</v>
      </c>
      <c r="E32" s="163" t="s">
        <v>74</v>
      </c>
      <c r="F32" s="164">
        <v>11.9</v>
      </c>
      <c r="G32" s="133"/>
      <c r="H32" s="134">
        <f t="shared" si="0"/>
        <v>0</v>
      </c>
      <c r="I32" s="135"/>
    </row>
    <row r="33" spans="1:9" s="28" customFormat="1" ht="33.75">
      <c r="A33" s="159">
        <v>25</v>
      </c>
      <c r="B33" s="160" t="s">
        <v>2258</v>
      </c>
      <c r="C33" s="160" t="s">
        <v>1288</v>
      </c>
      <c r="D33" s="160" t="s">
        <v>1289</v>
      </c>
      <c r="E33" s="160" t="s">
        <v>91</v>
      </c>
      <c r="F33" s="161">
        <v>114.8</v>
      </c>
      <c r="G33" s="133"/>
      <c r="H33" s="134">
        <f t="shared" si="0"/>
        <v>0</v>
      </c>
      <c r="I33" s="145"/>
    </row>
    <row r="34" spans="1:9" s="28" customFormat="1" ht="11.25">
      <c r="A34" s="11"/>
      <c r="B34" s="12"/>
      <c r="C34" s="15" t="s">
        <v>59</v>
      </c>
      <c r="D34" s="15" t="s">
        <v>1188</v>
      </c>
      <c r="E34" s="12"/>
      <c r="F34" s="41"/>
      <c r="G34" s="53"/>
      <c r="H34" s="53"/>
      <c r="I34" s="92"/>
    </row>
    <row r="35" spans="1:9" s="28" customFormat="1" ht="22.5">
      <c r="A35" s="16">
        <v>26</v>
      </c>
      <c r="B35" s="17" t="s">
        <v>2258</v>
      </c>
      <c r="C35" s="17" t="s">
        <v>1189</v>
      </c>
      <c r="D35" s="17" t="s">
        <v>1190</v>
      </c>
      <c r="E35" s="17" t="s">
        <v>71</v>
      </c>
      <c r="F35" s="42">
        <v>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1191</v>
      </c>
      <c r="D36" s="17" t="s">
        <v>1192</v>
      </c>
      <c r="E36" s="17" t="s">
        <v>170</v>
      </c>
      <c r="F36" s="42">
        <v>20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1193</v>
      </c>
      <c r="D37" s="17" t="s">
        <v>1194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1195</v>
      </c>
      <c r="D38" s="17" t="s">
        <v>1196</v>
      </c>
      <c r="E38" s="17" t="s">
        <v>74</v>
      </c>
      <c r="F38" s="42">
        <v>0.248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1343</v>
      </c>
      <c r="D39" s="17" t="s">
        <v>1344</v>
      </c>
      <c r="E39" s="17" t="s">
        <v>71</v>
      </c>
      <c r="F39" s="42">
        <v>10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1345</v>
      </c>
      <c r="D40" s="17" t="s">
        <v>1346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1347</v>
      </c>
      <c r="D41" s="17" t="s">
        <v>1348</v>
      </c>
      <c r="E41" s="17" t="s">
        <v>170</v>
      </c>
      <c r="F41" s="42">
        <v>40</v>
      </c>
      <c r="G41" s="51"/>
      <c r="H41" s="52">
        <f t="shared" si="0"/>
        <v>0</v>
      </c>
      <c r="I41" s="88"/>
    </row>
    <row r="42" spans="1:9" s="28" customFormat="1" ht="33.75">
      <c r="A42" s="16">
        <v>33</v>
      </c>
      <c r="B42" s="17" t="s">
        <v>2258</v>
      </c>
      <c r="C42" s="17" t="s">
        <v>1349</v>
      </c>
      <c r="D42" s="17" t="s">
        <v>1350</v>
      </c>
      <c r="E42" s="17" t="s">
        <v>74</v>
      </c>
      <c r="F42" s="42">
        <v>0.874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1199</v>
      </c>
      <c r="D43" s="17" t="s">
        <v>1200</v>
      </c>
      <c r="E43" s="17" t="s">
        <v>91</v>
      </c>
      <c r="F43" s="42">
        <v>14.4</v>
      </c>
      <c r="G43" s="51"/>
      <c r="H43" s="52">
        <f t="shared" si="0"/>
        <v>0</v>
      </c>
      <c r="I43" s="88"/>
    </row>
    <row r="44" spans="1:9" s="28" customFormat="1" ht="22.5">
      <c r="A44" s="18">
        <v>35</v>
      </c>
      <c r="B44" s="19" t="s">
        <v>270</v>
      </c>
      <c r="C44" s="19" t="s">
        <v>1201</v>
      </c>
      <c r="D44" s="19" t="s">
        <v>1202</v>
      </c>
      <c r="E44" s="19" t="s">
        <v>173</v>
      </c>
      <c r="F44" s="43">
        <v>622</v>
      </c>
      <c r="G44" s="51"/>
      <c r="H44" s="52">
        <f t="shared" si="0"/>
        <v>0</v>
      </c>
      <c r="I44" s="90"/>
    </row>
    <row r="45" spans="1:9" s="28" customFormat="1" ht="11.25">
      <c r="A45" s="11"/>
      <c r="B45" s="12"/>
      <c r="C45" s="15" t="s">
        <v>60</v>
      </c>
      <c r="D45" s="15" t="s">
        <v>672</v>
      </c>
      <c r="E45" s="12"/>
      <c r="F45" s="41"/>
      <c r="G45" s="53"/>
      <c r="H45" s="53"/>
      <c r="I45" s="92"/>
    </row>
    <row r="46" spans="1:9" s="28" customFormat="1" ht="22.5">
      <c r="A46" s="16">
        <v>36</v>
      </c>
      <c r="B46" s="17" t="s">
        <v>2258</v>
      </c>
      <c r="C46" s="17" t="s">
        <v>1207</v>
      </c>
      <c r="D46" s="17" t="s">
        <v>1208</v>
      </c>
      <c r="E46" s="17" t="s">
        <v>170</v>
      </c>
      <c r="F46" s="42">
        <v>60</v>
      </c>
      <c r="G46" s="51"/>
      <c r="H46" s="52">
        <f t="shared" si="0"/>
        <v>0</v>
      </c>
      <c r="I46" s="88"/>
    </row>
    <row r="47" spans="1:9" s="28" customFormat="1" ht="11.25">
      <c r="A47" s="16">
        <v>37</v>
      </c>
      <c r="B47" s="17" t="s">
        <v>2258</v>
      </c>
      <c r="C47" s="17" t="s">
        <v>673</v>
      </c>
      <c r="D47" s="17" t="s">
        <v>674</v>
      </c>
      <c r="E47" s="17" t="s">
        <v>71</v>
      </c>
      <c r="F47" s="42">
        <v>0.058</v>
      </c>
      <c r="G47" s="51"/>
      <c r="H47" s="52">
        <f t="shared" si="0"/>
        <v>0</v>
      </c>
      <c r="I47" s="88"/>
    </row>
    <row r="48" spans="1:9" s="28" customFormat="1" ht="33.75">
      <c r="A48" s="16">
        <v>38</v>
      </c>
      <c r="B48" s="17" t="s">
        <v>2258</v>
      </c>
      <c r="C48" s="17" t="s">
        <v>1353</v>
      </c>
      <c r="D48" s="17" t="s">
        <v>1354</v>
      </c>
      <c r="E48" s="17" t="s">
        <v>71</v>
      </c>
      <c r="F48" s="42">
        <v>3.04</v>
      </c>
      <c r="G48" s="51"/>
      <c r="H48" s="52">
        <f t="shared" si="0"/>
        <v>0</v>
      </c>
      <c r="I48" s="88"/>
    </row>
    <row r="49" spans="1:9" s="28" customFormat="1" ht="11.25">
      <c r="A49" s="11"/>
      <c r="B49" s="12"/>
      <c r="C49" s="15" t="s">
        <v>61</v>
      </c>
      <c r="D49" s="15" t="s">
        <v>249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1312</v>
      </c>
      <c r="D50" s="17" t="s">
        <v>1313</v>
      </c>
      <c r="E50" s="17" t="s">
        <v>170</v>
      </c>
      <c r="F50" s="42">
        <v>60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1314</v>
      </c>
      <c r="D51" s="17" t="s">
        <v>1315</v>
      </c>
      <c r="E51" s="17" t="s">
        <v>170</v>
      </c>
      <c r="F51" s="42">
        <v>60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62</v>
      </c>
      <c r="D52" s="15" t="s">
        <v>685</v>
      </c>
      <c r="E52" s="12"/>
      <c r="F52" s="41"/>
      <c r="G52" s="53"/>
      <c r="H52" s="53"/>
      <c r="I52" s="92"/>
    </row>
    <row r="53" spans="1:9" s="28" customFormat="1" ht="22.5">
      <c r="A53" s="16">
        <v>41</v>
      </c>
      <c r="B53" s="17" t="s">
        <v>2258</v>
      </c>
      <c r="C53" s="17" t="s">
        <v>844</v>
      </c>
      <c r="D53" s="17" t="s">
        <v>845</v>
      </c>
      <c r="E53" s="17" t="s">
        <v>170</v>
      </c>
      <c r="F53" s="42">
        <v>80</v>
      </c>
      <c r="G53" s="51"/>
      <c r="H53" s="52">
        <f t="shared" si="0"/>
        <v>0</v>
      </c>
      <c r="I53" s="88"/>
    </row>
    <row r="54" spans="1:9" s="28" customFormat="1" ht="22.5">
      <c r="A54" s="16">
        <v>42</v>
      </c>
      <c r="B54" s="17" t="s">
        <v>2258</v>
      </c>
      <c r="C54" s="17" t="s">
        <v>1355</v>
      </c>
      <c r="D54" s="17" t="s">
        <v>1356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22.5">
      <c r="A55" s="16">
        <v>43</v>
      </c>
      <c r="B55" s="17" t="s">
        <v>2258</v>
      </c>
      <c r="C55" s="17" t="s">
        <v>1357</v>
      </c>
      <c r="D55" s="17" t="s">
        <v>1358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44</v>
      </c>
      <c r="B56" s="17" t="s">
        <v>2258</v>
      </c>
      <c r="C56" s="17" t="s">
        <v>1359</v>
      </c>
      <c r="D56" s="17" t="s">
        <v>1360</v>
      </c>
      <c r="E56" s="17" t="s">
        <v>170</v>
      </c>
      <c r="F56" s="42">
        <v>50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1361</v>
      </c>
      <c r="D57" s="17" t="s">
        <v>1362</v>
      </c>
      <c r="E57" s="17" t="s">
        <v>170</v>
      </c>
      <c r="F57" s="42">
        <v>50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1410</v>
      </c>
      <c r="D58" s="17" t="s">
        <v>1411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1412</v>
      </c>
      <c r="D59" s="17" t="s">
        <v>1413</v>
      </c>
      <c r="E59" s="17" t="s">
        <v>170</v>
      </c>
      <c r="F59" s="42">
        <v>10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854</v>
      </c>
      <c r="D60" s="17" t="s">
        <v>855</v>
      </c>
      <c r="E60" s="17" t="s">
        <v>170</v>
      </c>
      <c r="F60" s="42">
        <v>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67</v>
      </c>
      <c r="D61" s="15" t="s">
        <v>68</v>
      </c>
      <c r="E61" s="12"/>
      <c r="F61" s="41"/>
      <c r="G61" s="53"/>
      <c r="H61" s="53"/>
      <c r="I61" s="92"/>
    </row>
    <row r="62" spans="1:9" s="28" customFormat="1" ht="33.75">
      <c r="A62" s="16">
        <v>49</v>
      </c>
      <c r="B62" s="17" t="s">
        <v>2258</v>
      </c>
      <c r="C62" s="17" t="s">
        <v>1365</v>
      </c>
      <c r="D62" s="17" t="s">
        <v>1366</v>
      </c>
      <c r="E62" s="17" t="s">
        <v>91</v>
      </c>
      <c r="F62" s="42">
        <v>2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1367</v>
      </c>
      <c r="D63" s="19" t="s">
        <v>1368</v>
      </c>
      <c r="E63" s="19" t="s">
        <v>91</v>
      </c>
      <c r="F63" s="43">
        <v>2</v>
      </c>
      <c r="G63" s="51"/>
      <c r="H63" s="52">
        <f t="shared" si="0"/>
        <v>0</v>
      </c>
      <c r="I63" s="90"/>
    </row>
    <row r="64" spans="1:9" s="28" customFormat="1" ht="45">
      <c r="A64" s="16">
        <v>51</v>
      </c>
      <c r="B64" s="17" t="s">
        <v>2258</v>
      </c>
      <c r="C64" s="17" t="s">
        <v>1414</v>
      </c>
      <c r="D64" s="17" t="s">
        <v>1415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8">
        <v>52</v>
      </c>
      <c r="B65" s="19" t="s">
        <v>270</v>
      </c>
      <c r="C65" s="19" t="s">
        <v>1416</v>
      </c>
      <c r="D65" s="19" t="s">
        <v>1417</v>
      </c>
      <c r="E65" s="19" t="s">
        <v>170</v>
      </c>
      <c r="F65" s="43">
        <v>40.8</v>
      </c>
      <c r="G65" s="51"/>
      <c r="H65" s="52">
        <f t="shared" si="0"/>
        <v>0</v>
      </c>
      <c r="I65" s="90"/>
    </row>
    <row r="66" spans="1:9" s="28" customFormat="1" ht="22.5">
      <c r="A66" s="16">
        <v>53</v>
      </c>
      <c r="B66" s="17" t="s">
        <v>2258</v>
      </c>
      <c r="C66" s="17" t="s">
        <v>1369</v>
      </c>
      <c r="D66" s="17" t="s">
        <v>1370</v>
      </c>
      <c r="E66" s="17" t="s">
        <v>170</v>
      </c>
      <c r="F66" s="42">
        <v>50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1371</v>
      </c>
      <c r="D67" s="17" t="s">
        <v>1372</v>
      </c>
      <c r="E67" s="17" t="s">
        <v>170</v>
      </c>
      <c r="F67" s="42">
        <v>50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1373</v>
      </c>
      <c r="D68" s="17" t="s">
        <v>1374</v>
      </c>
      <c r="E68" s="17" t="s">
        <v>170</v>
      </c>
      <c r="F68" s="42">
        <v>40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1233</v>
      </c>
      <c r="D69" s="17" t="s">
        <v>1234</v>
      </c>
      <c r="E69" s="17" t="s">
        <v>84</v>
      </c>
      <c r="F69" s="42">
        <v>4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1318</v>
      </c>
      <c r="D70" s="17" t="s">
        <v>1319</v>
      </c>
      <c r="E70" s="17" t="s">
        <v>91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14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1375</v>
      </c>
      <c r="D72" s="17" t="s">
        <v>1376</v>
      </c>
      <c r="E72" s="17" t="s">
        <v>1173</v>
      </c>
      <c r="F72" s="42">
        <v>200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1324</v>
      </c>
      <c r="D73" s="17" t="s">
        <v>1325</v>
      </c>
      <c r="E73" s="17" t="s">
        <v>1173</v>
      </c>
      <c r="F73" s="42">
        <v>4200</v>
      </c>
      <c r="G73" s="51"/>
      <c r="H73" s="52">
        <f aca="true" t="shared" si="1" ref="H73:H9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30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39.782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1153.678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37.592</v>
      </c>
      <c r="G77" s="51"/>
      <c r="H77" s="52">
        <f t="shared" si="1"/>
        <v>0</v>
      </c>
      <c r="I77" s="88"/>
    </row>
    <row r="78" spans="1:9" s="28" customFormat="1" ht="33.75">
      <c r="A78" s="150">
        <v>77</v>
      </c>
      <c r="B78" s="151" t="s">
        <v>2258</v>
      </c>
      <c r="C78" s="151" t="s">
        <v>2452</v>
      </c>
      <c r="D78" s="151" t="s">
        <v>2451</v>
      </c>
      <c r="E78" s="151" t="s">
        <v>74</v>
      </c>
      <c r="F78" s="152">
        <v>2.19</v>
      </c>
      <c r="G78" s="139"/>
      <c r="H78" s="140">
        <f t="shared" si="1"/>
        <v>0</v>
      </c>
      <c r="I78" s="149"/>
    </row>
    <row r="79" spans="1:9" s="28" customFormat="1" ht="33.75">
      <c r="A79" s="159">
        <v>65</v>
      </c>
      <c r="B79" s="160" t="s">
        <v>2258</v>
      </c>
      <c r="C79" s="160" t="s">
        <v>1379</v>
      </c>
      <c r="D79" s="160" t="s">
        <v>1380</v>
      </c>
      <c r="E79" s="160" t="s">
        <v>74</v>
      </c>
      <c r="F79" s="161">
        <v>2.19</v>
      </c>
      <c r="G79" s="133"/>
      <c r="H79" s="134">
        <f t="shared" si="1"/>
        <v>0</v>
      </c>
      <c r="I79" s="145"/>
    </row>
    <row r="80" spans="1:9" s="28" customFormat="1" ht="11.25">
      <c r="A80" s="11"/>
      <c r="B80" s="12"/>
      <c r="C80" s="15" t="s">
        <v>258</v>
      </c>
      <c r="D80" s="15" t="s">
        <v>259</v>
      </c>
      <c r="E80" s="12"/>
      <c r="F80" s="41"/>
      <c r="G80" s="53"/>
      <c r="H80" s="53"/>
      <c r="I80" s="92"/>
    </row>
    <row r="81" spans="1:9" s="28" customFormat="1" ht="33.75">
      <c r="A81" s="156">
        <v>66</v>
      </c>
      <c r="B81" s="157" t="s">
        <v>2258</v>
      </c>
      <c r="C81" s="157" t="s">
        <v>1245</v>
      </c>
      <c r="D81" s="157" t="s">
        <v>1246</v>
      </c>
      <c r="E81" s="157" t="s">
        <v>74</v>
      </c>
      <c r="F81" s="158">
        <v>210.243</v>
      </c>
      <c r="G81" s="122"/>
      <c r="H81" s="123">
        <f t="shared" si="1"/>
        <v>0</v>
      </c>
      <c r="I81" s="124"/>
    </row>
    <row r="82" spans="1:9" s="28" customFormat="1" ht="15">
      <c r="A82" s="11"/>
      <c r="B82" s="12"/>
      <c r="C82" s="13" t="s">
        <v>732</v>
      </c>
      <c r="D82" s="14" t="s">
        <v>733</v>
      </c>
      <c r="E82" s="12"/>
      <c r="F82" s="41"/>
      <c r="G82" s="53"/>
      <c r="H82" s="53"/>
      <c r="I82" s="92"/>
    </row>
    <row r="83" spans="1:9" s="28" customFormat="1" ht="11.25">
      <c r="A83" s="11"/>
      <c r="B83" s="12"/>
      <c r="C83" s="15" t="s">
        <v>734</v>
      </c>
      <c r="D83" s="15" t="s">
        <v>735</v>
      </c>
      <c r="E83" s="12"/>
      <c r="F83" s="41"/>
      <c r="G83" s="59"/>
      <c r="H83" s="59"/>
      <c r="I83" s="89"/>
    </row>
    <row r="84" spans="1:9" s="28" customFormat="1" ht="33.75">
      <c r="A84" s="16">
        <v>67</v>
      </c>
      <c r="B84" s="17" t="s">
        <v>2258</v>
      </c>
      <c r="C84" s="17" t="s">
        <v>1326</v>
      </c>
      <c r="D84" s="17" t="s">
        <v>1327</v>
      </c>
      <c r="E84" s="17" t="s">
        <v>170</v>
      </c>
      <c r="F84" s="42">
        <v>30</v>
      </c>
      <c r="G84" s="51"/>
      <c r="H84" s="52">
        <f t="shared" si="1"/>
        <v>0</v>
      </c>
      <c r="I84" s="90"/>
    </row>
    <row r="85" spans="1:9" s="28" customFormat="1" ht="11.25">
      <c r="A85" s="18">
        <v>68</v>
      </c>
      <c r="B85" s="19" t="s">
        <v>270</v>
      </c>
      <c r="C85" s="19" t="s">
        <v>738</v>
      </c>
      <c r="D85" s="19" t="s">
        <v>739</v>
      </c>
      <c r="E85" s="19" t="s">
        <v>74</v>
      </c>
      <c r="F85" s="43">
        <v>0.009</v>
      </c>
      <c r="G85" s="51"/>
      <c r="H85" s="52">
        <f t="shared" si="1"/>
        <v>0</v>
      </c>
      <c r="I85" s="88"/>
    </row>
    <row r="86" spans="1:9" s="28" customFormat="1" ht="22.5">
      <c r="A86" s="16">
        <v>69</v>
      </c>
      <c r="B86" s="17" t="s">
        <v>2258</v>
      </c>
      <c r="C86" s="17" t="s">
        <v>1328</v>
      </c>
      <c r="D86" s="17" t="s">
        <v>1329</v>
      </c>
      <c r="E86" s="17" t="s">
        <v>170</v>
      </c>
      <c r="F86" s="42">
        <v>60</v>
      </c>
      <c r="G86" s="51"/>
      <c r="H86" s="52">
        <f t="shared" si="1"/>
        <v>0</v>
      </c>
      <c r="I86" s="90"/>
    </row>
    <row r="87" spans="1:9" s="28" customFormat="1" ht="11.25">
      <c r="A87" s="18">
        <v>70</v>
      </c>
      <c r="B87" s="19" t="s">
        <v>270</v>
      </c>
      <c r="C87" s="19" t="s">
        <v>1249</v>
      </c>
      <c r="D87" s="19" t="s">
        <v>1250</v>
      </c>
      <c r="E87" s="19" t="s">
        <v>74</v>
      </c>
      <c r="F87" s="43">
        <v>0.045</v>
      </c>
      <c r="G87" s="51"/>
      <c r="H87" s="52">
        <f t="shared" si="1"/>
        <v>0</v>
      </c>
      <c r="I87" s="88"/>
    </row>
    <row r="88" spans="1:9" s="28" customFormat="1" ht="22.5">
      <c r="A88" s="16">
        <v>71</v>
      </c>
      <c r="B88" s="17" t="s">
        <v>2258</v>
      </c>
      <c r="C88" s="17" t="s">
        <v>874</v>
      </c>
      <c r="D88" s="17" t="s">
        <v>875</v>
      </c>
      <c r="E88" s="17" t="s">
        <v>170</v>
      </c>
      <c r="F88" s="42">
        <v>120</v>
      </c>
      <c r="G88" s="51"/>
      <c r="H88" s="52">
        <f t="shared" si="1"/>
        <v>0</v>
      </c>
      <c r="I88" s="90"/>
    </row>
    <row r="89" spans="1:9" s="28" customFormat="1" ht="22.5">
      <c r="A89" s="18">
        <v>72</v>
      </c>
      <c r="B89" s="19" t="s">
        <v>270</v>
      </c>
      <c r="C89" s="19" t="s">
        <v>876</v>
      </c>
      <c r="D89" s="19" t="s">
        <v>877</v>
      </c>
      <c r="E89" s="19" t="s">
        <v>170</v>
      </c>
      <c r="F89" s="43">
        <v>122.4</v>
      </c>
      <c r="G89" s="51"/>
      <c r="H89" s="52">
        <f t="shared" si="1"/>
        <v>0</v>
      </c>
      <c r="I89" s="88"/>
    </row>
    <row r="90" spans="1:9" s="28" customFormat="1" ht="33.75">
      <c r="A90" s="16">
        <v>73</v>
      </c>
      <c r="B90" s="17" t="s">
        <v>2258</v>
      </c>
      <c r="C90" s="17" t="s">
        <v>878</v>
      </c>
      <c r="D90" s="17" t="s">
        <v>879</v>
      </c>
      <c r="E90" s="17" t="s">
        <v>170</v>
      </c>
      <c r="F90" s="42">
        <v>80</v>
      </c>
      <c r="G90" s="51"/>
      <c r="H90" s="52">
        <f t="shared" si="1"/>
        <v>0</v>
      </c>
      <c r="I90" s="90"/>
    </row>
    <row r="91" spans="1:9" s="28" customFormat="1" ht="33.75">
      <c r="A91" s="18">
        <v>74</v>
      </c>
      <c r="B91" s="19" t="s">
        <v>270</v>
      </c>
      <c r="C91" s="19" t="s">
        <v>2331</v>
      </c>
      <c r="D91" s="19" t="s">
        <v>2332</v>
      </c>
      <c r="E91" s="19" t="s">
        <v>170</v>
      </c>
      <c r="F91" s="43">
        <v>92</v>
      </c>
      <c r="G91" s="51"/>
      <c r="H91" s="52">
        <f t="shared" si="1"/>
        <v>0</v>
      </c>
      <c r="I91" s="88"/>
    </row>
    <row r="92" spans="1:9" s="28" customFormat="1" ht="22.5">
      <c r="A92" s="16">
        <v>75</v>
      </c>
      <c r="B92" s="17" t="s">
        <v>2258</v>
      </c>
      <c r="C92" s="17" t="s">
        <v>1333</v>
      </c>
      <c r="D92" s="17" t="s">
        <v>1334</v>
      </c>
      <c r="E92" s="17" t="s">
        <v>91</v>
      </c>
      <c r="F92" s="42">
        <v>2</v>
      </c>
      <c r="G92" s="51"/>
      <c r="H92" s="52">
        <f t="shared" si="1"/>
        <v>0</v>
      </c>
      <c r="I92" s="88"/>
    </row>
    <row r="93" spans="1:9" ht="22.5">
      <c r="A93" s="16">
        <v>76</v>
      </c>
      <c r="B93" s="17" t="s">
        <v>2258</v>
      </c>
      <c r="C93" s="17" t="s">
        <v>748</v>
      </c>
      <c r="D93" s="17" t="s">
        <v>749</v>
      </c>
      <c r="E93" s="17" t="s">
        <v>74</v>
      </c>
      <c r="F93" s="42">
        <v>0.302</v>
      </c>
      <c r="G93" s="51"/>
      <c r="H93" s="52">
        <f t="shared" si="1"/>
        <v>0</v>
      </c>
      <c r="I93" s="88"/>
    </row>
    <row r="94" spans="4:10" ht="12.75">
      <c r="D94" s="23" t="s">
        <v>231</v>
      </c>
      <c r="H94" s="38">
        <f>SUM(H8:H93)</f>
        <v>0</v>
      </c>
      <c r="I94" s="97"/>
      <c r="J94" s="45"/>
    </row>
  </sheetData>
  <sheetProtection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82:H82 G84:G93 H45 G45:G78 H49 H52 H61">
      <formula1>ROUND(G82:G164,2)</formula1>
    </dataValidation>
    <dataValidation type="decimal" operator="equal" allowBlank="1" showInputMessage="1" showErrorMessage="1" error="Neplatný počet desatinných miest" sqref="H80 G79:G81">
      <formula1>ROUND(H80:H161,2)</formula1>
    </dataValidation>
    <dataValidation type="decimal" operator="equal" allowBlank="1" showInputMessage="1" showErrorMessage="1" error="Neplatný počet desatinných miest" sqref="G18:G44 H34">
      <formula1>ROUND(G18:G101,2)</formula1>
    </dataValidation>
    <dataValidation type="decimal" operator="equal" allowBlank="1" showInputMessage="1" showErrorMessage="1" error="Neplatný počet desatinných miest" sqref="G8:G16">
      <formula1>ROUND(G8:G92,2)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1"/>
  <sheetViews>
    <sheetView showGridLines="0" view="pageBreakPreview" zoomScaleNormal="70" zoomScaleSheetLayoutView="100" zoomScalePageLayoutView="0" workbookViewId="0" topLeftCell="A1">
      <pane ySplit="5" topLeftCell="A12" activePane="bottomLeft" state="frozen"/>
      <selection pane="topLeft" activeCell="L16" sqref="L16"/>
      <selection pane="bottomLeft" activeCell="M23" sqref="M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60</v>
      </c>
      <c r="D7" s="15" t="s">
        <v>672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1541</v>
      </c>
      <c r="D8" s="17" t="s">
        <v>1542</v>
      </c>
      <c r="E8" s="17" t="s">
        <v>170</v>
      </c>
      <c r="F8" s="42">
        <v>260</v>
      </c>
      <c r="G8" s="51"/>
      <c r="H8" s="52">
        <f>ROUND(F8*G8,2)</f>
        <v>0</v>
      </c>
      <c r="I8" s="88"/>
    </row>
    <row r="9" spans="1:9" s="28" customFormat="1" ht="11.25">
      <c r="A9" s="11"/>
      <c r="B9" s="12"/>
      <c r="C9" s="15" t="s">
        <v>61</v>
      </c>
      <c r="D9" s="15" t="s">
        <v>249</v>
      </c>
      <c r="E9" s="12"/>
      <c r="F9" s="41"/>
      <c r="G9" s="53"/>
      <c r="H9" s="53"/>
      <c r="I9" s="94"/>
    </row>
    <row r="10" spans="1:9" s="28" customFormat="1" ht="33.75">
      <c r="A10" s="16">
        <v>2</v>
      </c>
      <c r="B10" s="17" t="s">
        <v>2258</v>
      </c>
      <c r="C10" s="17" t="s">
        <v>1543</v>
      </c>
      <c r="D10" s="17" t="s">
        <v>1544</v>
      </c>
      <c r="E10" s="17" t="s">
        <v>84</v>
      </c>
      <c r="F10" s="42">
        <v>64</v>
      </c>
      <c r="G10" s="51"/>
      <c r="H10" s="52">
        <f aca="true" t="shared" si="0" ref="H10:H30">ROUND(F10*G10,2)</f>
        <v>0</v>
      </c>
      <c r="I10" s="88"/>
    </row>
    <row r="11" spans="1:9" s="28" customFormat="1" ht="22.5">
      <c r="A11" s="18">
        <v>3</v>
      </c>
      <c r="B11" s="19" t="s">
        <v>270</v>
      </c>
      <c r="C11" s="19" t="s">
        <v>1545</v>
      </c>
      <c r="D11" s="19" t="s">
        <v>1546</v>
      </c>
      <c r="E11" s="19" t="s">
        <v>71</v>
      </c>
      <c r="F11" s="43">
        <v>11.981</v>
      </c>
      <c r="G11" s="51"/>
      <c r="H11" s="52">
        <f t="shared" si="0"/>
        <v>0</v>
      </c>
      <c r="I11" s="90"/>
    </row>
    <row r="12" spans="1:9" s="28" customFormat="1" ht="33.75">
      <c r="A12" s="16">
        <v>4</v>
      </c>
      <c r="B12" s="17" t="s">
        <v>2258</v>
      </c>
      <c r="C12" s="17" t="s">
        <v>1547</v>
      </c>
      <c r="D12" s="17" t="s">
        <v>1548</v>
      </c>
      <c r="E12" s="17" t="s">
        <v>84</v>
      </c>
      <c r="F12" s="42">
        <v>64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1549</v>
      </c>
      <c r="D13" s="17" t="s">
        <v>1550</v>
      </c>
      <c r="E13" s="17" t="s">
        <v>84</v>
      </c>
      <c r="F13" s="42">
        <v>64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4"/>
    </row>
    <row r="15" spans="1:9" s="28" customFormat="1" ht="33.75">
      <c r="A15" s="150">
        <v>17</v>
      </c>
      <c r="B15" s="151" t="s">
        <v>2258</v>
      </c>
      <c r="C15" s="151" t="s">
        <v>2415</v>
      </c>
      <c r="D15" s="151" t="s">
        <v>2416</v>
      </c>
      <c r="E15" s="151" t="s">
        <v>91</v>
      </c>
      <c r="F15" s="152">
        <v>110</v>
      </c>
      <c r="G15" s="139"/>
      <c r="H15" s="140">
        <f t="shared" si="0"/>
        <v>0</v>
      </c>
      <c r="I15" s="149"/>
    </row>
    <row r="16" spans="1:9" s="28" customFormat="1" ht="33.75">
      <c r="A16" s="153">
        <v>18</v>
      </c>
      <c r="B16" s="154" t="s">
        <v>270</v>
      </c>
      <c r="C16" s="154" t="s">
        <v>2417</v>
      </c>
      <c r="D16" s="154" t="s">
        <v>2418</v>
      </c>
      <c r="E16" s="154" t="s">
        <v>74</v>
      </c>
      <c r="F16" s="155">
        <v>2.53</v>
      </c>
      <c r="G16" s="139"/>
      <c r="H16" s="140">
        <f t="shared" si="0"/>
        <v>0</v>
      </c>
      <c r="I16" s="141"/>
    </row>
    <row r="17" spans="1:9" s="28" customFormat="1" ht="45">
      <c r="A17" s="16">
        <v>6</v>
      </c>
      <c r="B17" s="17" t="s">
        <v>2258</v>
      </c>
      <c r="C17" s="17" t="s">
        <v>1522</v>
      </c>
      <c r="D17" s="17" t="s">
        <v>1551</v>
      </c>
      <c r="E17" s="17" t="s">
        <v>84</v>
      </c>
      <c r="F17" s="42">
        <v>18</v>
      </c>
      <c r="G17" s="51"/>
      <c r="H17" s="52">
        <f t="shared" si="0"/>
        <v>0</v>
      </c>
      <c r="I17" s="88"/>
    </row>
    <row r="18" spans="1:9" s="28" customFormat="1" ht="33.75">
      <c r="A18" s="16">
        <v>7</v>
      </c>
      <c r="B18" s="17" t="s">
        <v>2258</v>
      </c>
      <c r="C18" s="17" t="s">
        <v>1552</v>
      </c>
      <c r="D18" s="17" t="s">
        <v>1553</v>
      </c>
      <c r="E18" s="17" t="s">
        <v>1173</v>
      </c>
      <c r="F18" s="42">
        <v>1440</v>
      </c>
      <c r="G18" s="51"/>
      <c r="H18" s="52">
        <f t="shared" si="0"/>
        <v>0</v>
      </c>
      <c r="I18" s="88"/>
    </row>
    <row r="19" spans="1:9" s="28" customFormat="1" ht="22.5">
      <c r="A19" s="16">
        <v>8</v>
      </c>
      <c r="B19" s="17" t="s">
        <v>2258</v>
      </c>
      <c r="C19" s="17" t="s">
        <v>639</v>
      </c>
      <c r="D19" s="17" t="s">
        <v>640</v>
      </c>
      <c r="E19" s="17" t="s">
        <v>74</v>
      </c>
      <c r="F19" s="42">
        <v>10.624</v>
      </c>
      <c r="G19" s="51"/>
      <c r="H19" s="52">
        <f t="shared" si="0"/>
        <v>0</v>
      </c>
      <c r="I19" s="88"/>
    </row>
    <row r="20" spans="1:9" s="28" customFormat="1" ht="22.5">
      <c r="A20" s="16">
        <v>9</v>
      </c>
      <c r="B20" s="17" t="s">
        <v>2258</v>
      </c>
      <c r="C20" s="17" t="s">
        <v>635</v>
      </c>
      <c r="D20" s="17" t="s">
        <v>636</v>
      </c>
      <c r="E20" s="17" t="s">
        <v>74</v>
      </c>
      <c r="F20" s="42">
        <v>26.322</v>
      </c>
      <c r="G20" s="51"/>
      <c r="H20" s="52">
        <f t="shared" si="0"/>
        <v>0</v>
      </c>
      <c r="I20" s="88"/>
    </row>
    <row r="21" spans="1:9" s="28" customFormat="1" ht="33.75">
      <c r="A21" s="16">
        <v>10</v>
      </c>
      <c r="B21" s="17" t="s">
        <v>2258</v>
      </c>
      <c r="C21" s="17" t="s">
        <v>637</v>
      </c>
      <c r="D21" s="17" t="s">
        <v>638</v>
      </c>
      <c r="E21" s="17" t="s">
        <v>74</v>
      </c>
      <c r="F21" s="42">
        <v>368.508</v>
      </c>
      <c r="G21" s="51"/>
      <c r="H21" s="52">
        <f t="shared" si="0"/>
        <v>0</v>
      </c>
      <c r="I21" s="88"/>
    </row>
    <row r="22" spans="1:9" s="28" customFormat="1" ht="33.75">
      <c r="A22" s="16">
        <v>11</v>
      </c>
      <c r="B22" s="17" t="s">
        <v>2258</v>
      </c>
      <c r="C22" s="17" t="s">
        <v>1554</v>
      </c>
      <c r="D22" s="17" t="s">
        <v>1555</v>
      </c>
      <c r="E22" s="17" t="s">
        <v>74</v>
      </c>
      <c r="F22" s="42">
        <v>26.322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1556</v>
      </c>
      <c r="D23" s="17" t="s">
        <v>1557</v>
      </c>
      <c r="E23" s="17" t="s">
        <v>74</v>
      </c>
      <c r="F23" s="42">
        <v>26.322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258</v>
      </c>
      <c r="D24" s="15" t="s">
        <v>259</v>
      </c>
      <c r="E24" s="12"/>
      <c r="F24" s="41"/>
      <c r="G24" s="53"/>
      <c r="H24" s="53"/>
      <c r="I24" s="94"/>
    </row>
    <row r="25" spans="1:9" s="28" customFormat="1" ht="33.75">
      <c r="A25" s="156">
        <v>13</v>
      </c>
      <c r="B25" s="157" t="s">
        <v>2258</v>
      </c>
      <c r="C25" s="157" t="s">
        <v>1245</v>
      </c>
      <c r="D25" s="157" t="s">
        <v>1246</v>
      </c>
      <c r="E25" s="157" t="s">
        <v>74</v>
      </c>
      <c r="F25" s="158">
        <v>23.522</v>
      </c>
      <c r="G25" s="122"/>
      <c r="H25" s="123">
        <f t="shared" si="0"/>
        <v>0</v>
      </c>
      <c r="I25" s="124"/>
    </row>
    <row r="26" spans="1:9" s="28" customFormat="1" ht="15">
      <c r="A26" s="11"/>
      <c r="B26" s="12"/>
      <c r="C26" s="13" t="s">
        <v>732</v>
      </c>
      <c r="D26" s="14" t="s">
        <v>733</v>
      </c>
      <c r="E26" s="12"/>
      <c r="F26" s="41"/>
      <c r="G26" s="53"/>
      <c r="H26" s="53"/>
      <c r="I26" s="92"/>
    </row>
    <row r="27" spans="1:9" s="28" customFormat="1" ht="11.25">
      <c r="A27" s="11"/>
      <c r="B27" s="12"/>
      <c r="C27" s="15" t="s">
        <v>750</v>
      </c>
      <c r="D27" s="15" t="s">
        <v>751</v>
      </c>
      <c r="E27" s="12"/>
      <c r="F27" s="41"/>
      <c r="G27" s="53"/>
      <c r="H27" s="53"/>
      <c r="I27" s="92"/>
    </row>
    <row r="28" spans="1:9" s="28" customFormat="1" ht="33.75">
      <c r="A28" s="16">
        <v>14</v>
      </c>
      <c r="B28" s="17" t="s">
        <v>2258</v>
      </c>
      <c r="C28" s="17" t="s">
        <v>1558</v>
      </c>
      <c r="D28" s="17" t="s">
        <v>1559</v>
      </c>
      <c r="E28" s="17" t="s">
        <v>173</v>
      </c>
      <c r="F28" s="42">
        <v>884.153</v>
      </c>
      <c r="G28" s="51"/>
      <c r="H28" s="52">
        <f t="shared" si="0"/>
        <v>0</v>
      </c>
      <c r="I28" s="88"/>
    </row>
    <row r="29" spans="1:9" s="28" customFormat="1" ht="11.25">
      <c r="A29" s="18">
        <v>15</v>
      </c>
      <c r="B29" s="19" t="s">
        <v>270</v>
      </c>
      <c r="C29" s="19" t="s">
        <v>1560</v>
      </c>
      <c r="D29" s="19" t="s">
        <v>1561</v>
      </c>
      <c r="E29" s="19" t="s">
        <v>74</v>
      </c>
      <c r="F29" s="43">
        <v>0.884</v>
      </c>
      <c r="G29" s="51"/>
      <c r="H29" s="52">
        <f t="shared" si="0"/>
        <v>0</v>
      </c>
      <c r="I29" s="90"/>
    </row>
    <row r="30" spans="1:9" s="28" customFormat="1" ht="33.75">
      <c r="A30" s="16">
        <v>16</v>
      </c>
      <c r="B30" s="17" t="s">
        <v>2258</v>
      </c>
      <c r="C30" s="17" t="s">
        <v>773</v>
      </c>
      <c r="D30" s="17" t="s">
        <v>774</v>
      </c>
      <c r="E30" s="17" t="s">
        <v>74</v>
      </c>
      <c r="F30" s="42">
        <v>0.928</v>
      </c>
      <c r="G30" s="51"/>
      <c r="H30" s="52">
        <f t="shared" si="0"/>
        <v>0</v>
      </c>
      <c r="I30" s="88"/>
    </row>
    <row r="31" spans="1:9" s="28" customFormat="1" ht="12.75">
      <c r="A31" s="20"/>
      <c r="B31" s="21"/>
      <c r="C31" s="22"/>
      <c r="D31" s="23" t="s">
        <v>231</v>
      </c>
      <c r="E31" s="21"/>
      <c r="F31" s="44"/>
      <c r="G31" s="55"/>
      <c r="H31" s="38">
        <f>SUM(H8:H30)</f>
        <v>0</v>
      </c>
      <c r="I3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7:G30">
      <formula1>ROUND(G17:G37,2)</formula1>
    </dataValidation>
    <dataValidation type="decimal" operator="equal" allowBlank="1" showInputMessage="1" showErrorMessage="1" error="Neplatný počet desatinných miest" sqref="G8:G15">
      <formula1>ROUND(G8:G30,2)</formula1>
    </dataValidation>
    <dataValidation type="decimal" operator="equal" allowBlank="1" showInputMessage="1" showErrorMessage="1" error="Neplatný počet desatinných miest" sqref="G16">
      <formula1>ROUND(G16:G37,2)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53" sqref="L53"/>
      <selection pane="bottomLeft" activeCell="G17" sqref="G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2313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64" t="s">
        <v>2258</v>
      </c>
      <c r="C7" s="17" t="s">
        <v>69</v>
      </c>
      <c r="D7" s="17" t="s">
        <v>70</v>
      </c>
      <c r="E7" s="17" t="s">
        <v>71</v>
      </c>
      <c r="F7" s="42">
        <v>5</v>
      </c>
      <c r="G7" s="51"/>
      <c r="H7" s="52">
        <f>ROUND(F7*G7,2)</f>
        <v>0</v>
      </c>
      <c r="I7" s="87"/>
    </row>
    <row r="8" spans="1:9" s="28" customFormat="1" ht="22.5">
      <c r="A8" s="16">
        <v>2</v>
      </c>
      <c r="B8" s="64" t="s">
        <v>2258</v>
      </c>
      <c r="C8" s="17" t="s">
        <v>72</v>
      </c>
      <c r="D8" s="17" t="s">
        <v>73</v>
      </c>
      <c r="E8" s="17" t="s">
        <v>74</v>
      </c>
      <c r="F8" s="42">
        <v>12</v>
      </c>
      <c r="G8" s="51"/>
      <c r="H8" s="52">
        <f aca="true" t="shared" si="0" ref="H8:H70">ROUND(F8*G8,2)</f>
        <v>0</v>
      </c>
      <c r="I8" s="88"/>
    </row>
    <row r="9" spans="1:9" s="28" customFormat="1" ht="22.5">
      <c r="A9" s="16">
        <v>3</v>
      </c>
      <c r="B9" s="64" t="s">
        <v>2258</v>
      </c>
      <c r="C9" s="17" t="s">
        <v>75</v>
      </c>
      <c r="D9" s="17" t="s">
        <v>76</v>
      </c>
      <c r="E9" s="17" t="s">
        <v>74</v>
      </c>
      <c r="F9" s="42">
        <v>228</v>
      </c>
      <c r="G9" s="51"/>
      <c r="H9" s="52">
        <f t="shared" si="0"/>
        <v>0</v>
      </c>
      <c r="I9" s="88"/>
    </row>
    <row r="10" spans="1:9" s="28" customFormat="1" ht="22.5">
      <c r="A10" s="16">
        <v>4</v>
      </c>
      <c r="B10" s="64" t="s">
        <v>2258</v>
      </c>
      <c r="C10" s="17" t="s">
        <v>77</v>
      </c>
      <c r="D10" s="17" t="s">
        <v>78</v>
      </c>
      <c r="E10" s="17" t="s">
        <v>74</v>
      </c>
      <c r="F10" s="42">
        <v>12</v>
      </c>
      <c r="G10" s="51"/>
      <c r="H10" s="52">
        <f t="shared" si="0"/>
        <v>0</v>
      </c>
      <c r="I10" s="88"/>
    </row>
    <row r="11" spans="1:9" s="28" customFormat="1" ht="26.25">
      <c r="A11" s="11"/>
      <c r="B11" s="12"/>
      <c r="C11" s="13" t="s">
        <v>79</v>
      </c>
      <c r="D11" s="14" t="s">
        <v>80</v>
      </c>
      <c r="E11" s="12"/>
      <c r="F11" s="41"/>
      <c r="G11" s="59"/>
      <c r="H11" s="59"/>
      <c r="I11" s="89"/>
    </row>
    <row r="12" spans="1:9" s="28" customFormat="1" ht="33.75">
      <c r="A12" s="16">
        <v>5</v>
      </c>
      <c r="B12" s="64" t="s">
        <v>2258</v>
      </c>
      <c r="C12" s="17" t="s">
        <v>82</v>
      </c>
      <c r="D12" s="17" t="s">
        <v>83</v>
      </c>
      <c r="E12" s="17" t="s">
        <v>84</v>
      </c>
      <c r="F12" s="42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64" t="s">
        <v>2258</v>
      </c>
      <c r="C13" s="17" t="s">
        <v>85</v>
      </c>
      <c r="D13" s="17" t="s">
        <v>86</v>
      </c>
      <c r="E13" s="17" t="s">
        <v>84</v>
      </c>
      <c r="F13" s="42">
        <v>15</v>
      </c>
      <c r="G13" s="51"/>
      <c r="H13" s="52">
        <f t="shared" si="0"/>
        <v>0</v>
      </c>
      <c r="I13" s="88"/>
    </row>
    <row r="14" spans="1:9" s="28" customFormat="1" ht="33.75">
      <c r="A14" s="16">
        <v>7</v>
      </c>
      <c r="B14" s="64" t="s">
        <v>2258</v>
      </c>
      <c r="C14" s="17" t="s">
        <v>87</v>
      </c>
      <c r="D14" s="17" t="s">
        <v>88</v>
      </c>
      <c r="E14" s="17" t="s">
        <v>84</v>
      </c>
      <c r="F14" s="42">
        <v>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64" t="s">
        <v>2258</v>
      </c>
      <c r="C15" s="17" t="s">
        <v>89</v>
      </c>
      <c r="D15" s="17" t="s">
        <v>90</v>
      </c>
      <c r="E15" s="17" t="s">
        <v>91</v>
      </c>
      <c r="F15" s="42">
        <v>20</v>
      </c>
      <c r="G15" s="51"/>
      <c r="H15" s="52">
        <f t="shared" si="0"/>
        <v>0</v>
      </c>
      <c r="I15" s="60"/>
    </row>
    <row r="16" spans="1:9" s="28" customFormat="1" ht="11.25">
      <c r="A16" s="18">
        <v>9</v>
      </c>
      <c r="B16" s="62" t="s">
        <v>270</v>
      </c>
      <c r="C16" s="19" t="s">
        <v>92</v>
      </c>
      <c r="D16" s="19" t="s">
        <v>93</v>
      </c>
      <c r="E16" s="19" t="s">
        <v>91</v>
      </c>
      <c r="F16" s="43">
        <v>20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64" t="s">
        <v>2258</v>
      </c>
      <c r="C17" s="17" t="s">
        <v>94</v>
      </c>
      <c r="D17" s="17" t="s">
        <v>95</v>
      </c>
      <c r="E17" s="17" t="s">
        <v>91</v>
      </c>
      <c r="F17" s="42">
        <v>75</v>
      </c>
      <c r="G17" s="51"/>
      <c r="H17" s="52">
        <f t="shared" si="0"/>
        <v>0</v>
      </c>
      <c r="I17" s="90"/>
    </row>
    <row r="18" spans="1:9" s="28" customFormat="1" ht="11.25">
      <c r="A18" s="18">
        <v>11</v>
      </c>
      <c r="B18" s="62" t="s">
        <v>270</v>
      </c>
      <c r="C18" s="101">
        <v>341210000000</v>
      </c>
      <c r="D18" s="19" t="s">
        <v>97</v>
      </c>
      <c r="E18" s="19" t="s">
        <v>91</v>
      </c>
      <c r="F18" s="43">
        <v>75</v>
      </c>
      <c r="G18" s="51"/>
      <c r="H18" s="52">
        <f t="shared" si="0"/>
        <v>0</v>
      </c>
      <c r="I18" s="88"/>
    </row>
    <row r="19" spans="1:9" s="28" customFormat="1" ht="33.75">
      <c r="A19" s="16">
        <v>12</v>
      </c>
      <c r="B19" s="64" t="s">
        <v>2258</v>
      </c>
      <c r="C19" s="17" t="s">
        <v>98</v>
      </c>
      <c r="D19" s="17" t="s">
        <v>99</v>
      </c>
      <c r="E19" s="17" t="s">
        <v>91</v>
      </c>
      <c r="F19" s="42">
        <v>40</v>
      </c>
      <c r="G19" s="51"/>
      <c r="H19" s="52">
        <f t="shared" si="0"/>
        <v>0</v>
      </c>
      <c r="I19" s="90"/>
    </row>
    <row r="20" spans="1:9" s="28" customFormat="1" ht="11.25">
      <c r="A20" s="18">
        <v>13</v>
      </c>
      <c r="B20" s="62" t="s">
        <v>270</v>
      </c>
      <c r="C20" s="19" t="s">
        <v>96</v>
      </c>
      <c r="D20" s="19" t="s">
        <v>100</v>
      </c>
      <c r="E20" s="19" t="s">
        <v>91</v>
      </c>
      <c r="F20" s="43">
        <v>40</v>
      </c>
      <c r="G20" s="51"/>
      <c r="H20" s="52">
        <f t="shared" si="0"/>
        <v>0</v>
      </c>
      <c r="I20" s="88"/>
    </row>
    <row r="21" spans="1:9" s="28" customFormat="1" ht="33.75">
      <c r="A21" s="16">
        <v>14</v>
      </c>
      <c r="B21" s="64" t="s">
        <v>2258</v>
      </c>
      <c r="C21" s="17" t="s">
        <v>101</v>
      </c>
      <c r="D21" s="17" t="s">
        <v>102</v>
      </c>
      <c r="E21" s="17" t="s">
        <v>84</v>
      </c>
      <c r="F21" s="42">
        <v>4</v>
      </c>
      <c r="G21" s="51"/>
      <c r="H21" s="52">
        <f t="shared" si="0"/>
        <v>0</v>
      </c>
      <c r="I21" s="90"/>
    </row>
    <row r="22" spans="1:9" s="28" customFormat="1" ht="11.25">
      <c r="A22" s="18">
        <v>15</v>
      </c>
      <c r="B22" s="62" t="s">
        <v>270</v>
      </c>
      <c r="C22" s="19" t="s">
        <v>103</v>
      </c>
      <c r="D22" s="19" t="s">
        <v>104</v>
      </c>
      <c r="E22" s="19" t="s">
        <v>84</v>
      </c>
      <c r="F22" s="43">
        <v>4</v>
      </c>
      <c r="G22" s="51"/>
      <c r="H22" s="52">
        <f t="shared" si="0"/>
        <v>0</v>
      </c>
      <c r="I22" s="88"/>
    </row>
    <row r="23" spans="1:9" s="28" customFormat="1" ht="45">
      <c r="A23" s="16">
        <v>16</v>
      </c>
      <c r="B23" s="64" t="s">
        <v>2258</v>
      </c>
      <c r="C23" s="17" t="s">
        <v>105</v>
      </c>
      <c r="D23" s="17" t="s">
        <v>106</v>
      </c>
      <c r="E23" s="17" t="s">
        <v>84</v>
      </c>
      <c r="F23" s="42">
        <v>26</v>
      </c>
      <c r="G23" s="51"/>
      <c r="H23" s="52">
        <f t="shared" si="0"/>
        <v>0</v>
      </c>
      <c r="I23" s="88"/>
    </row>
    <row r="24" spans="1:9" s="28" customFormat="1" ht="33.75">
      <c r="A24" s="16">
        <v>17</v>
      </c>
      <c r="B24" s="64" t="s">
        <v>2258</v>
      </c>
      <c r="C24" s="17" t="s">
        <v>107</v>
      </c>
      <c r="D24" s="17" t="s">
        <v>108</v>
      </c>
      <c r="E24" s="17" t="s">
        <v>84</v>
      </c>
      <c r="F24" s="42">
        <v>26</v>
      </c>
      <c r="G24" s="51"/>
      <c r="H24" s="52">
        <f t="shared" si="0"/>
        <v>0</v>
      </c>
      <c r="I24" s="90"/>
    </row>
    <row r="25" spans="1:9" s="28" customFormat="1" ht="22.5">
      <c r="A25" s="18">
        <v>18</v>
      </c>
      <c r="B25" s="62" t="s">
        <v>270</v>
      </c>
      <c r="C25" s="19" t="s">
        <v>109</v>
      </c>
      <c r="D25" s="19" t="s">
        <v>110</v>
      </c>
      <c r="E25" s="19" t="s">
        <v>84</v>
      </c>
      <c r="F25" s="43">
        <v>26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64" t="s">
        <v>2258</v>
      </c>
      <c r="C26" s="17" t="s">
        <v>111</v>
      </c>
      <c r="D26" s="17" t="s">
        <v>112</v>
      </c>
      <c r="E26" s="17" t="s">
        <v>84</v>
      </c>
      <c r="F26" s="42">
        <v>168</v>
      </c>
      <c r="G26" s="51"/>
      <c r="H26" s="52">
        <f t="shared" si="0"/>
        <v>0</v>
      </c>
      <c r="I26" s="90"/>
    </row>
    <row r="27" spans="1:9" s="28" customFormat="1" ht="11.25">
      <c r="A27" s="18">
        <v>20</v>
      </c>
      <c r="B27" s="62" t="s">
        <v>270</v>
      </c>
      <c r="C27" s="19" t="s">
        <v>113</v>
      </c>
      <c r="D27" s="19" t="s">
        <v>114</v>
      </c>
      <c r="E27" s="19" t="s">
        <v>84</v>
      </c>
      <c r="F27" s="43">
        <v>168</v>
      </c>
      <c r="G27" s="51"/>
      <c r="H27" s="52">
        <f t="shared" si="0"/>
        <v>0</v>
      </c>
      <c r="I27" s="88"/>
    </row>
    <row r="28" spans="1:9" s="28" customFormat="1" ht="33.75">
      <c r="A28" s="16">
        <v>21</v>
      </c>
      <c r="B28" s="64" t="s">
        <v>2258</v>
      </c>
      <c r="C28" s="17" t="s">
        <v>115</v>
      </c>
      <c r="D28" s="17" t="s">
        <v>116</v>
      </c>
      <c r="E28" s="17" t="s">
        <v>84</v>
      </c>
      <c r="F28" s="42">
        <v>19</v>
      </c>
      <c r="G28" s="51"/>
      <c r="H28" s="52">
        <f t="shared" si="0"/>
        <v>0</v>
      </c>
      <c r="I28" s="88"/>
    </row>
    <row r="29" spans="1:9" s="28" customFormat="1" ht="33.75">
      <c r="A29" s="16">
        <v>22</v>
      </c>
      <c r="B29" s="64" t="s">
        <v>2258</v>
      </c>
      <c r="C29" s="17" t="s">
        <v>117</v>
      </c>
      <c r="D29" s="17" t="s">
        <v>118</v>
      </c>
      <c r="E29" s="17" t="s">
        <v>84</v>
      </c>
      <c r="F29" s="42">
        <v>7</v>
      </c>
      <c r="G29" s="51"/>
      <c r="H29" s="52">
        <f t="shared" si="0"/>
        <v>0</v>
      </c>
      <c r="I29" s="88"/>
    </row>
    <row r="30" spans="1:9" s="28" customFormat="1" ht="33.75">
      <c r="A30" s="16">
        <v>23</v>
      </c>
      <c r="B30" s="64" t="s">
        <v>2258</v>
      </c>
      <c r="C30" s="17" t="s">
        <v>119</v>
      </c>
      <c r="D30" s="17" t="s">
        <v>120</v>
      </c>
      <c r="E30" s="17" t="s">
        <v>84</v>
      </c>
      <c r="F30" s="42">
        <v>1</v>
      </c>
      <c r="G30" s="51"/>
      <c r="H30" s="52">
        <f t="shared" si="0"/>
        <v>0</v>
      </c>
      <c r="I30" s="88"/>
    </row>
    <row r="31" spans="1:9" s="28" customFormat="1" ht="11.25">
      <c r="A31" s="16">
        <v>24</v>
      </c>
      <c r="B31" s="64" t="s">
        <v>2258</v>
      </c>
      <c r="C31" s="17" t="s">
        <v>121</v>
      </c>
      <c r="D31" s="17" t="s">
        <v>122</v>
      </c>
      <c r="E31" s="17" t="s">
        <v>84</v>
      </c>
      <c r="F31" s="42">
        <v>6</v>
      </c>
      <c r="G31" s="51"/>
      <c r="H31" s="52">
        <f t="shared" si="0"/>
        <v>0</v>
      </c>
      <c r="I31" s="90"/>
    </row>
    <row r="32" spans="1:9" s="28" customFormat="1" ht="11.25">
      <c r="A32" s="18">
        <v>25</v>
      </c>
      <c r="B32" s="62" t="s">
        <v>270</v>
      </c>
      <c r="C32" s="19" t="s">
        <v>123</v>
      </c>
      <c r="D32" s="19" t="s">
        <v>124</v>
      </c>
      <c r="E32" s="19" t="s">
        <v>84</v>
      </c>
      <c r="F32" s="43">
        <v>6</v>
      </c>
      <c r="G32" s="51"/>
      <c r="H32" s="52">
        <f t="shared" si="0"/>
        <v>0</v>
      </c>
      <c r="I32" s="88"/>
    </row>
    <row r="33" spans="1:9" s="28" customFormat="1" ht="11.25">
      <c r="A33" s="16">
        <v>26</v>
      </c>
      <c r="B33" s="64" t="s">
        <v>2258</v>
      </c>
      <c r="C33" s="17" t="s">
        <v>125</v>
      </c>
      <c r="D33" s="17" t="s">
        <v>126</v>
      </c>
      <c r="E33" s="17" t="s">
        <v>84</v>
      </c>
      <c r="F33" s="42">
        <v>6</v>
      </c>
      <c r="G33" s="51"/>
      <c r="H33" s="52">
        <f t="shared" si="0"/>
        <v>0</v>
      </c>
      <c r="I33" s="90"/>
    </row>
    <row r="34" spans="1:9" s="28" customFormat="1" ht="11.25">
      <c r="A34" s="18">
        <v>27</v>
      </c>
      <c r="B34" s="62" t="s">
        <v>270</v>
      </c>
      <c r="C34" s="19" t="s">
        <v>127</v>
      </c>
      <c r="D34" s="19" t="s">
        <v>128</v>
      </c>
      <c r="E34" s="19" t="s">
        <v>84</v>
      </c>
      <c r="F34" s="43">
        <v>6</v>
      </c>
      <c r="G34" s="51"/>
      <c r="H34" s="52">
        <f t="shared" si="0"/>
        <v>0</v>
      </c>
      <c r="I34" s="88"/>
    </row>
    <row r="35" spans="1:9" s="28" customFormat="1" ht="33.75">
      <c r="A35" s="16">
        <v>28</v>
      </c>
      <c r="B35" s="64" t="s">
        <v>2258</v>
      </c>
      <c r="C35" s="17" t="s">
        <v>129</v>
      </c>
      <c r="D35" s="17" t="s">
        <v>130</v>
      </c>
      <c r="E35" s="17" t="s">
        <v>84</v>
      </c>
      <c r="F35" s="42">
        <v>2</v>
      </c>
      <c r="G35" s="51"/>
      <c r="H35" s="52">
        <f t="shared" si="0"/>
        <v>0</v>
      </c>
      <c r="I35" s="90"/>
    </row>
    <row r="36" spans="1:9" s="28" customFormat="1" ht="11.25">
      <c r="A36" s="18">
        <v>29</v>
      </c>
      <c r="B36" s="62" t="s">
        <v>270</v>
      </c>
      <c r="C36" s="19" t="s">
        <v>131</v>
      </c>
      <c r="D36" s="19" t="s">
        <v>132</v>
      </c>
      <c r="E36" s="19" t="s">
        <v>84</v>
      </c>
      <c r="F36" s="43">
        <v>2</v>
      </c>
      <c r="G36" s="51"/>
      <c r="H36" s="52">
        <f t="shared" si="0"/>
        <v>0</v>
      </c>
      <c r="I36" s="88"/>
    </row>
    <row r="37" spans="1:9" s="28" customFormat="1" ht="33.75">
      <c r="A37" s="16">
        <v>30</v>
      </c>
      <c r="B37" s="64" t="s">
        <v>2258</v>
      </c>
      <c r="C37" s="17" t="s">
        <v>133</v>
      </c>
      <c r="D37" s="17" t="s">
        <v>134</v>
      </c>
      <c r="E37" s="17" t="s">
        <v>84</v>
      </c>
      <c r="F37" s="42">
        <v>4</v>
      </c>
      <c r="G37" s="51"/>
      <c r="H37" s="52">
        <f t="shared" si="0"/>
        <v>0</v>
      </c>
      <c r="I37" s="90"/>
    </row>
    <row r="38" spans="1:9" s="28" customFormat="1" ht="11.25">
      <c r="A38" s="18">
        <v>31</v>
      </c>
      <c r="B38" s="62" t="s">
        <v>270</v>
      </c>
      <c r="C38" s="19" t="s">
        <v>131</v>
      </c>
      <c r="D38" s="19" t="s">
        <v>135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11.25">
      <c r="A39" s="18">
        <v>32</v>
      </c>
      <c r="B39" s="62" t="s">
        <v>270</v>
      </c>
      <c r="C39" s="19" t="s">
        <v>136</v>
      </c>
      <c r="D39" s="19" t="s">
        <v>137</v>
      </c>
      <c r="E39" s="19" t="s">
        <v>84</v>
      </c>
      <c r="F39" s="43">
        <v>10</v>
      </c>
      <c r="G39" s="51"/>
      <c r="H39" s="52">
        <f t="shared" si="0"/>
        <v>0</v>
      </c>
      <c r="I39" s="88"/>
    </row>
    <row r="40" spans="1:9" s="28" customFormat="1" ht="33.75">
      <c r="A40" s="16">
        <v>33</v>
      </c>
      <c r="B40" s="64" t="s">
        <v>2258</v>
      </c>
      <c r="C40" s="17" t="s">
        <v>138</v>
      </c>
      <c r="D40" s="17" t="s">
        <v>139</v>
      </c>
      <c r="E40" s="17" t="s">
        <v>84</v>
      </c>
      <c r="F40" s="42">
        <v>34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62" t="s">
        <v>270</v>
      </c>
      <c r="C41" s="19" t="s">
        <v>140</v>
      </c>
      <c r="D41" s="19" t="s">
        <v>141</v>
      </c>
      <c r="E41" s="19" t="s">
        <v>84</v>
      </c>
      <c r="F41" s="43">
        <v>34</v>
      </c>
      <c r="G41" s="51"/>
      <c r="H41" s="52">
        <f t="shared" si="0"/>
        <v>0</v>
      </c>
      <c r="I41" s="90"/>
    </row>
    <row r="42" spans="1:9" s="28" customFormat="1" ht="11.25">
      <c r="A42" s="18">
        <v>35</v>
      </c>
      <c r="B42" s="62" t="s">
        <v>270</v>
      </c>
      <c r="C42" s="19" t="s">
        <v>142</v>
      </c>
      <c r="D42" s="19" t="s">
        <v>143</v>
      </c>
      <c r="E42" s="19" t="s">
        <v>84</v>
      </c>
      <c r="F42" s="43">
        <v>34</v>
      </c>
      <c r="G42" s="51"/>
      <c r="H42" s="52">
        <f t="shared" si="0"/>
        <v>0</v>
      </c>
      <c r="I42" s="88"/>
    </row>
    <row r="43" spans="1:9" s="28" customFormat="1" ht="22.5">
      <c r="A43" s="16">
        <v>36</v>
      </c>
      <c r="B43" s="64" t="s">
        <v>2258</v>
      </c>
      <c r="C43" s="17" t="s">
        <v>144</v>
      </c>
      <c r="D43" s="17" t="s">
        <v>145</v>
      </c>
      <c r="E43" s="17" t="s">
        <v>84</v>
      </c>
      <c r="F43" s="42">
        <v>44</v>
      </c>
      <c r="G43" s="51"/>
      <c r="H43" s="52">
        <f t="shared" si="0"/>
        <v>0</v>
      </c>
      <c r="I43" s="90"/>
    </row>
    <row r="44" spans="1:9" s="28" customFormat="1" ht="22.5">
      <c r="A44" s="18">
        <v>37</v>
      </c>
      <c r="B44" s="62" t="s">
        <v>270</v>
      </c>
      <c r="C44" s="19" t="s">
        <v>146</v>
      </c>
      <c r="D44" s="19" t="s">
        <v>147</v>
      </c>
      <c r="E44" s="19" t="s">
        <v>84</v>
      </c>
      <c r="F44" s="43">
        <v>2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62" t="s">
        <v>270</v>
      </c>
      <c r="C45" s="19" t="s">
        <v>148</v>
      </c>
      <c r="D45" s="19" t="s">
        <v>149</v>
      </c>
      <c r="E45" s="19" t="s">
        <v>84</v>
      </c>
      <c r="F45" s="43">
        <v>8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62" t="s">
        <v>270</v>
      </c>
      <c r="C46" s="19" t="s">
        <v>150</v>
      </c>
      <c r="D46" s="19" t="s">
        <v>151</v>
      </c>
      <c r="E46" s="19" t="s">
        <v>84</v>
      </c>
      <c r="F46" s="43">
        <v>44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62" t="s">
        <v>270</v>
      </c>
      <c r="C47" s="19" t="s">
        <v>152</v>
      </c>
      <c r="D47" s="19" t="s">
        <v>153</v>
      </c>
      <c r="E47" s="19" t="s">
        <v>84</v>
      </c>
      <c r="F47" s="43">
        <v>10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62" t="s">
        <v>270</v>
      </c>
      <c r="C48" s="19" t="s">
        <v>154</v>
      </c>
      <c r="D48" s="19" t="s">
        <v>155</v>
      </c>
      <c r="E48" s="19" t="s">
        <v>84</v>
      </c>
      <c r="F48" s="43">
        <v>2</v>
      </c>
      <c r="G48" s="51"/>
      <c r="H48" s="52">
        <f t="shared" si="0"/>
        <v>0</v>
      </c>
      <c r="I48" s="88"/>
    </row>
    <row r="49" spans="1:9" s="28" customFormat="1" ht="22.5">
      <c r="A49" s="16">
        <v>42</v>
      </c>
      <c r="B49" s="64" t="s">
        <v>2258</v>
      </c>
      <c r="C49" s="17" t="s">
        <v>156</v>
      </c>
      <c r="D49" s="17" t="s">
        <v>157</v>
      </c>
      <c r="E49" s="17" t="s">
        <v>84</v>
      </c>
      <c r="F49" s="42">
        <v>6</v>
      </c>
      <c r="G49" s="51"/>
      <c r="H49" s="52">
        <f t="shared" si="0"/>
        <v>0</v>
      </c>
      <c r="I49" s="90"/>
    </row>
    <row r="50" spans="1:9" s="28" customFormat="1" ht="11.25">
      <c r="A50" s="18">
        <v>43</v>
      </c>
      <c r="B50" s="62" t="s">
        <v>270</v>
      </c>
      <c r="C50" s="19" t="s">
        <v>158</v>
      </c>
      <c r="D50" s="19" t="s">
        <v>159</v>
      </c>
      <c r="E50" s="19" t="s">
        <v>84</v>
      </c>
      <c r="F50" s="43">
        <v>3</v>
      </c>
      <c r="G50" s="51"/>
      <c r="H50" s="52">
        <f t="shared" si="0"/>
        <v>0</v>
      </c>
      <c r="I50" s="90"/>
    </row>
    <row r="51" spans="1:9" s="28" customFormat="1" ht="11.25">
      <c r="A51" s="18">
        <v>44</v>
      </c>
      <c r="B51" s="62" t="s">
        <v>270</v>
      </c>
      <c r="C51" s="19" t="s">
        <v>160</v>
      </c>
      <c r="D51" s="19" t="s">
        <v>161</v>
      </c>
      <c r="E51" s="19" t="s">
        <v>84</v>
      </c>
      <c r="F51" s="43">
        <v>3</v>
      </c>
      <c r="G51" s="51"/>
      <c r="H51" s="52">
        <f t="shared" si="0"/>
        <v>0</v>
      </c>
      <c r="I51" s="88"/>
    </row>
    <row r="52" spans="1:9" s="28" customFormat="1" ht="33.75">
      <c r="A52" s="16">
        <v>45</v>
      </c>
      <c r="B52" s="64" t="s">
        <v>2258</v>
      </c>
      <c r="C52" s="17" t="s">
        <v>162</v>
      </c>
      <c r="D52" s="17" t="s">
        <v>163</v>
      </c>
      <c r="E52" s="17" t="s">
        <v>84</v>
      </c>
      <c r="F52" s="42">
        <v>6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62" t="s">
        <v>270</v>
      </c>
      <c r="C53" s="19" t="s">
        <v>164</v>
      </c>
      <c r="D53" s="19" t="s">
        <v>165</v>
      </c>
      <c r="E53" s="19" t="s">
        <v>84</v>
      </c>
      <c r="F53" s="43">
        <v>6</v>
      </c>
      <c r="G53" s="51"/>
      <c r="H53" s="52">
        <f t="shared" si="0"/>
        <v>0</v>
      </c>
      <c r="I53" s="88"/>
    </row>
    <row r="54" spans="1:9" s="28" customFormat="1" ht="33.75">
      <c r="A54" s="16">
        <v>47</v>
      </c>
      <c r="B54" s="64" t="s">
        <v>2258</v>
      </c>
      <c r="C54" s="17" t="s">
        <v>166</v>
      </c>
      <c r="D54" s="17" t="s">
        <v>167</v>
      </c>
      <c r="E54" s="17" t="s">
        <v>84</v>
      </c>
      <c r="F54" s="42">
        <v>6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64" t="s">
        <v>2258</v>
      </c>
      <c r="C55" s="17" t="s">
        <v>168</v>
      </c>
      <c r="D55" s="17" t="s">
        <v>169</v>
      </c>
      <c r="E55" s="17" t="s">
        <v>170</v>
      </c>
      <c r="F55" s="42">
        <v>16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62" t="s">
        <v>270</v>
      </c>
      <c r="C56" s="19" t="s">
        <v>171</v>
      </c>
      <c r="D56" s="19" t="s">
        <v>172</v>
      </c>
      <c r="E56" s="19" t="s">
        <v>173</v>
      </c>
      <c r="F56" s="43">
        <v>1.8</v>
      </c>
      <c r="G56" s="51"/>
      <c r="H56" s="52">
        <f t="shared" si="0"/>
        <v>0</v>
      </c>
      <c r="I56" s="90"/>
    </row>
    <row r="57" spans="1:9" s="28" customFormat="1" ht="22.5">
      <c r="A57" s="18">
        <v>50</v>
      </c>
      <c r="B57" s="62" t="s">
        <v>270</v>
      </c>
      <c r="C57" s="19" t="s">
        <v>174</v>
      </c>
      <c r="D57" s="19" t="s">
        <v>175</v>
      </c>
      <c r="E57" s="19" t="s">
        <v>173</v>
      </c>
      <c r="F57" s="43">
        <v>0.8</v>
      </c>
      <c r="G57" s="51"/>
      <c r="H57" s="52">
        <f t="shared" si="0"/>
        <v>0</v>
      </c>
      <c r="I57" s="90"/>
    </row>
    <row r="58" spans="1:9" s="28" customFormat="1" ht="11.25">
      <c r="A58" s="18">
        <v>51</v>
      </c>
      <c r="B58" s="62" t="s">
        <v>270</v>
      </c>
      <c r="C58" s="19" t="s">
        <v>176</v>
      </c>
      <c r="D58" s="19" t="s">
        <v>177</v>
      </c>
      <c r="E58" s="19" t="s">
        <v>173</v>
      </c>
      <c r="F58" s="43">
        <v>2</v>
      </c>
      <c r="G58" s="51"/>
      <c r="H58" s="52">
        <f t="shared" si="0"/>
        <v>0</v>
      </c>
      <c r="I58" s="90"/>
    </row>
    <row r="59" spans="1:9" s="28" customFormat="1" ht="11.25">
      <c r="A59" s="18">
        <v>52</v>
      </c>
      <c r="B59" s="62" t="s">
        <v>270</v>
      </c>
      <c r="C59" s="19" t="s">
        <v>178</v>
      </c>
      <c r="D59" s="19" t="s">
        <v>179</v>
      </c>
      <c r="E59" s="19" t="s">
        <v>173</v>
      </c>
      <c r="F59" s="43">
        <v>1.85</v>
      </c>
      <c r="G59" s="51"/>
      <c r="H59" s="52">
        <f t="shared" si="0"/>
        <v>0</v>
      </c>
      <c r="I59" s="88"/>
    </row>
    <row r="60" spans="1:9" s="28" customFormat="1" ht="33.75">
      <c r="A60" s="16">
        <v>53</v>
      </c>
      <c r="B60" s="64" t="s">
        <v>2258</v>
      </c>
      <c r="C60" s="17" t="s">
        <v>180</v>
      </c>
      <c r="D60" s="17" t="s">
        <v>181</v>
      </c>
      <c r="E60" s="17" t="s">
        <v>84</v>
      </c>
      <c r="F60" s="42">
        <v>72</v>
      </c>
      <c r="G60" s="51"/>
      <c r="H60" s="52">
        <f t="shared" si="0"/>
        <v>0</v>
      </c>
      <c r="I60" s="90"/>
    </row>
    <row r="61" spans="1:9" s="28" customFormat="1" ht="22.5">
      <c r="A61" s="18">
        <v>54</v>
      </c>
      <c r="B61" s="62" t="s">
        <v>270</v>
      </c>
      <c r="C61" s="19" t="s">
        <v>182</v>
      </c>
      <c r="D61" s="19" t="s">
        <v>183</v>
      </c>
      <c r="E61" s="19" t="s">
        <v>84</v>
      </c>
      <c r="F61" s="43">
        <v>12</v>
      </c>
      <c r="G61" s="51"/>
      <c r="H61" s="52">
        <f t="shared" si="0"/>
        <v>0</v>
      </c>
      <c r="I61" s="90"/>
    </row>
    <row r="62" spans="1:9" s="28" customFormat="1" ht="22.5">
      <c r="A62" s="18">
        <v>55</v>
      </c>
      <c r="B62" s="62" t="s">
        <v>270</v>
      </c>
      <c r="C62" s="19" t="s">
        <v>184</v>
      </c>
      <c r="D62" s="19" t="s">
        <v>185</v>
      </c>
      <c r="E62" s="19" t="s">
        <v>84</v>
      </c>
      <c r="F62" s="43">
        <v>12</v>
      </c>
      <c r="G62" s="51"/>
      <c r="H62" s="52">
        <f t="shared" si="0"/>
        <v>0</v>
      </c>
      <c r="I62" s="90"/>
    </row>
    <row r="63" spans="1:9" s="28" customFormat="1" ht="22.5">
      <c r="A63" s="18">
        <v>56</v>
      </c>
      <c r="B63" s="62" t="s">
        <v>270</v>
      </c>
      <c r="C63" s="19" t="s">
        <v>186</v>
      </c>
      <c r="D63" s="19" t="s">
        <v>187</v>
      </c>
      <c r="E63" s="19" t="s">
        <v>84</v>
      </c>
      <c r="F63" s="43">
        <v>12</v>
      </c>
      <c r="G63" s="51"/>
      <c r="H63" s="52">
        <f t="shared" si="0"/>
        <v>0</v>
      </c>
      <c r="I63" s="90"/>
    </row>
    <row r="64" spans="1:9" s="28" customFormat="1" ht="22.5">
      <c r="A64" s="18">
        <v>57</v>
      </c>
      <c r="B64" s="62" t="s">
        <v>270</v>
      </c>
      <c r="C64" s="19" t="s">
        <v>188</v>
      </c>
      <c r="D64" s="19" t="s">
        <v>189</v>
      </c>
      <c r="E64" s="19" t="s">
        <v>84</v>
      </c>
      <c r="F64" s="43">
        <v>12</v>
      </c>
      <c r="G64" s="51"/>
      <c r="H64" s="52">
        <f t="shared" si="0"/>
        <v>0</v>
      </c>
      <c r="I64" s="90"/>
    </row>
    <row r="65" spans="1:9" s="28" customFormat="1" ht="22.5">
      <c r="A65" s="18">
        <v>58</v>
      </c>
      <c r="B65" s="62" t="s">
        <v>270</v>
      </c>
      <c r="C65" s="19" t="s">
        <v>190</v>
      </c>
      <c r="D65" s="19" t="s">
        <v>191</v>
      </c>
      <c r="E65" s="19" t="s">
        <v>84</v>
      </c>
      <c r="F65" s="43">
        <v>24</v>
      </c>
      <c r="G65" s="51"/>
      <c r="H65" s="52">
        <f t="shared" si="0"/>
        <v>0</v>
      </c>
      <c r="I65" s="90"/>
    </row>
    <row r="66" spans="1:9" s="28" customFormat="1" ht="11.25">
      <c r="A66" s="18">
        <v>59</v>
      </c>
      <c r="B66" s="62" t="s">
        <v>270</v>
      </c>
      <c r="C66" s="19" t="s">
        <v>192</v>
      </c>
      <c r="D66" s="19" t="s">
        <v>193</v>
      </c>
      <c r="E66" s="19" t="s">
        <v>84</v>
      </c>
      <c r="F66" s="43">
        <v>6</v>
      </c>
      <c r="G66" s="51"/>
      <c r="H66" s="52">
        <f t="shared" si="0"/>
        <v>0</v>
      </c>
      <c r="I66" s="90"/>
    </row>
    <row r="67" spans="1:9" s="28" customFormat="1" ht="11.25">
      <c r="A67" s="18">
        <v>60</v>
      </c>
      <c r="B67" s="62" t="s">
        <v>270</v>
      </c>
      <c r="C67" s="19" t="s">
        <v>194</v>
      </c>
      <c r="D67" s="19" t="s">
        <v>195</v>
      </c>
      <c r="E67" s="19" t="s">
        <v>84</v>
      </c>
      <c r="F67" s="43">
        <v>6</v>
      </c>
      <c r="G67" s="51"/>
      <c r="H67" s="52">
        <f t="shared" si="0"/>
        <v>0</v>
      </c>
      <c r="I67" s="90"/>
    </row>
    <row r="68" spans="1:9" s="28" customFormat="1" ht="11.25">
      <c r="A68" s="18">
        <v>61</v>
      </c>
      <c r="B68" s="62" t="s">
        <v>270</v>
      </c>
      <c r="C68" s="19" t="s">
        <v>196</v>
      </c>
      <c r="D68" s="19" t="s">
        <v>197</v>
      </c>
      <c r="E68" s="19" t="s">
        <v>84</v>
      </c>
      <c r="F68" s="43">
        <v>6</v>
      </c>
      <c r="G68" s="51"/>
      <c r="H68" s="52">
        <f t="shared" si="0"/>
        <v>0</v>
      </c>
      <c r="I68" s="90"/>
    </row>
    <row r="69" spans="1:9" s="28" customFormat="1" ht="11.25">
      <c r="A69" s="18">
        <v>62</v>
      </c>
      <c r="B69" s="62" t="s">
        <v>270</v>
      </c>
      <c r="C69" s="19" t="s">
        <v>198</v>
      </c>
      <c r="D69" s="19" t="s">
        <v>199</v>
      </c>
      <c r="E69" s="19" t="s">
        <v>84</v>
      </c>
      <c r="F69" s="43">
        <v>6</v>
      </c>
      <c r="G69" s="51"/>
      <c r="H69" s="52">
        <f t="shared" si="0"/>
        <v>0</v>
      </c>
      <c r="I69" s="90"/>
    </row>
    <row r="70" spans="1:9" s="28" customFormat="1" ht="11.25">
      <c r="A70" s="18">
        <v>63</v>
      </c>
      <c r="B70" s="62" t="s">
        <v>270</v>
      </c>
      <c r="C70" s="19" t="s">
        <v>200</v>
      </c>
      <c r="D70" s="19" t="s">
        <v>201</v>
      </c>
      <c r="E70" s="19" t="s">
        <v>84</v>
      </c>
      <c r="F70" s="43">
        <v>48</v>
      </c>
      <c r="G70" s="51"/>
      <c r="H70" s="52">
        <f t="shared" si="0"/>
        <v>0</v>
      </c>
      <c r="I70" s="88"/>
    </row>
    <row r="71" spans="1:9" s="28" customFormat="1" ht="33.75">
      <c r="A71" s="16">
        <v>64</v>
      </c>
      <c r="B71" s="64" t="s">
        <v>2258</v>
      </c>
      <c r="C71" s="17" t="s">
        <v>202</v>
      </c>
      <c r="D71" s="17" t="s">
        <v>203</v>
      </c>
      <c r="E71" s="17" t="s">
        <v>84</v>
      </c>
      <c r="F71" s="42">
        <v>2</v>
      </c>
      <c r="G71" s="51"/>
      <c r="H71" s="52">
        <f aca="true" t="shared" si="1" ref="H71:H81">ROUND(F71*G71,2)</f>
        <v>0</v>
      </c>
      <c r="I71" s="88"/>
    </row>
    <row r="72" spans="1:9" s="28" customFormat="1" ht="33.75">
      <c r="A72" s="16">
        <v>65</v>
      </c>
      <c r="B72" s="64" t="s">
        <v>2258</v>
      </c>
      <c r="C72" s="17" t="s">
        <v>204</v>
      </c>
      <c r="D72" s="17" t="s">
        <v>205</v>
      </c>
      <c r="E72" s="17" t="s">
        <v>84</v>
      </c>
      <c r="F72" s="42">
        <v>4</v>
      </c>
      <c r="G72" s="51"/>
      <c r="H72" s="52">
        <f t="shared" si="1"/>
        <v>0</v>
      </c>
      <c r="I72" s="88"/>
    </row>
    <row r="73" spans="1:9" s="28" customFormat="1" ht="33.75">
      <c r="A73" s="16">
        <v>66</v>
      </c>
      <c r="B73" s="64" t="s">
        <v>2258</v>
      </c>
      <c r="C73" s="17" t="s">
        <v>206</v>
      </c>
      <c r="D73" s="17" t="s">
        <v>207</v>
      </c>
      <c r="E73" s="17" t="s">
        <v>84</v>
      </c>
      <c r="F73" s="42">
        <v>12</v>
      </c>
      <c r="G73" s="51"/>
      <c r="H73" s="52">
        <f t="shared" si="1"/>
        <v>0</v>
      </c>
      <c r="I73" s="88"/>
    </row>
    <row r="74" spans="1:9" s="28" customFormat="1" ht="11.25">
      <c r="A74" s="16">
        <v>67</v>
      </c>
      <c r="B74" s="64" t="s">
        <v>2258</v>
      </c>
      <c r="C74" s="17" t="s">
        <v>208</v>
      </c>
      <c r="D74" s="17" t="s">
        <v>209</v>
      </c>
      <c r="E74" s="17" t="s">
        <v>84</v>
      </c>
      <c r="F74" s="42">
        <v>72</v>
      </c>
      <c r="G74" s="51"/>
      <c r="H74" s="52">
        <f t="shared" si="1"/>
        <v>0</v>
      </c>
      <c r="I74" s="88"/>
    </row>
    <row r="75" spans="1:9" s="28" customFormat="1" ht="33.75">
      <c r="A75" s="16">
        <v>68</v>
      </c>
      <c r="B75" s="64" t="s">
        <v>2258</v>
      </c>
      <c r="C75" s="17" t="s">
        <v>210</v>
      </c>
      <c r="D75" s="17" t="s">
        <v>211</v>
      </c>
      <c r="E75" s="17" t="s">
        <v>84</v>
      </c>
      <c r="F75" s="42">
        <v>34</v>
      </c>
      <c r="G75" s="51"/>
      <c r="H75" s="52">
        <f t="shared" si="1"/>
        <v>0</v>
      </c>
      <c r="I75" s="88"/>
    </row>
    <row r="76" spans="1:9" s="28" customFormat="1" ht="26.25">
      <c r="A76" s="11"/>
      <c r="B76" s="12"/>
      <c r="C76" s="13" t="s">
        <v>213</v>
      </c>
      <c r="D76" s="14" t="s">
        <v>214</v>
      </c>
      <c r="E76" s="12"/>
      <c r="F76" s="41"/>
      <c r="G76" s="59"/>
      <c r="H76" s="59"/>
      <c r="I76" s="89"/>
    </row>
    <row r="77" spans="1:9" s="28" customFormat="1" ht="22.5">
      <c r="A77" s="16">
        <v>69</v>
      </c>
      <c r="B77" s="64" t="s">
        <v>2258</v>
      </c>
      <c r="C77" s="17" t="s">
        <v>216</v>
      </c>
      <c r="D77" s="17" t="s">
        <v>217</v>
      </c>
      <c r="E77" s="17" t="s">
        <v>84</v>
      </c>
      <c r="F77" s="42">
        <v>6</v>
      </c>
      <c r="G77" s="51"/>
      <c r="H77" s="52">
        <f t="shared" si="1"/>
        <v>0</v>
      </c>
      <c r="I77" s="88"/>
    </row>
    <row r="78" spans="1:9" s="28" customFormat="1" ht="22.5">
      <c r="A78" s="16">
        <v>70</v>
      </c>
      <c r="B78" s="64" t="s">
        <v>2258</v>
      </c>
      <c r="C78" s="17" t="s">
        <v>218</v>
      </c>
      <c r="D78" s="17" t="s">
        <v>219</v>
      </c>
      <c r="E78" s="17" t="s">
        <v>91</v>
      </c>
      <c r="F78" s="42">
        <v>135</v>
      </c>
      <c r="G78" s="51"/>
      <c r="H78" s="52">
        <f t="shared" si="1"/>
        <v>0</v>
      </c>
      <c r="I78" s="88"/>
    </row>
    <row r="79" spans="1:9" s="28" customFormat="1" ht="22.5">
      <c r="A79" s="16">
        <v>71</v>
      </c>
      <c r="B79" s="64" t="s">
        <v>2258</v>
      </c>
      <c r="C79" s="17" t="s">
        <v>220</v>
      </c>
      <c r="D79" s="17" t="s">
        <v>221</v>
      </c>
      <c r="E79" s="17" t="s">
        <v>91</v>
      </c>
      <c r="F79" s="42">
        <v>135</v>
      </c>
      <c r="G79" s="51"/>
      <c r="H79" s="52">
        <f t="shared" si="1"/>
        <v>0</v>
      </c>
      <c r="I79" s="88"/>
    </row>
    <row r="80" spans="1:9" s="28" customFormat="1" ht="11.25">
      <c r="A80" s="18">
        <v>72</v>
      </c>
      <c r="B80" s="62" t="s">
        <v>270</v>
      </c>
      <c r="C80" s="19" t="s">
        <v>222</v>
      </c>
      <c r="D80" s="19" t="s">
        <v>223</v>
      </c>
      <c r="E80" s="19" t="s">
        <v>91</v>
      </c>
      <c r="F80" s="43">
        <v>135</v>
      </c>
      <c r="G80" s="51"/>
      <c r="H80" s="52">
        <f t="shared" si="1"/>
        <v>0</v>
      </c>
      <c r="I80" s="88"/>
    </row>
    <row r="81" spans="1:9" s="28" customFormat="1" ht="33.75">
      <c r="A81" s="16">
        <v>73</v>
      </c>
      <c r="B81" s="64" t="s">
        <v>2258</v>
      </c>
      <c r="C81" s="17" t="s">
        <v>224</v>
      </c>
      <c r="D81" s="17" t="s">
        <v>225</v>
      </c>
      <c r="E81" s="17" t="s">
        <v>91</v>
      </c>
      <c r="F81" s="42">
        <v>135</v>
      </c>
      <c r="G81" s="51"/>
      <c r="H81" s="52">
        <f t="shared" si="1"/>
        <v>0</v>
      </c>
      <c r="I81" s="88"/>
    </row>
    <row r="82" spans="1:9" s="28" customFormat="1" ht="33.75">
      <c r="A82" s="16">
        <v>74</v>
      </c>
      <c r="B82" s="64" t="s">
        <v>2258</v>
      </c>
      <c r="C82" s="17" t="s">
        <v>226</v>
      </c>
      <c r="D82" s="17" t="s">
        <v>227</v>
      </c>
      <c r="E82" s="17" t="s">
        <v>170</v>
      </c>
      <c r="F82" s="42">
        <v>50</v>
      </c>
      <c r="G82" s="51"/>
      <c r="H82" s="52">
        <f>ROUND(F82*G82,2)</f>
        <v>0</v>
      </c>
      <c r="I82" s="88"/>
    </row>
    <row r="83" spans="1:10" s="28" customFormat="1" ht="15">
      <c r="A83" s="11"/>
      <c r="B83" s="12"/>
      <c r="C83" s="13" t="s">
        <v>2</v>
      </c>
      <c r="D83" s="14" t="s">
        <v>228</v>
      </c>
      <c r="E83" s="12"/>
      <c r="F83" s="41"/>
      <c r="G83" s="59"/>
      <c r="H83" s="59"/>
      <c r="I83" s="89"/>
      <c r="J83" s="59"/>
    </row>
    <row r="84" spans="1:9" s="28" customFormat="1" ht="22.5">
      <c r="A84" s="16">
        <v>75</v>
      </c>
      <c r="B84" s="64" t="s">
        <v>2258</v>
      </c>
      <c r="C84" s="17" t="s">
        <v>229</v>
      </c>
      <c r="D84" s="17" t="s">
        <v>230</v>
      </c>
      <c r="E84" s="17" t="s">
        <v>212</v>
      </c>
      <c r="F84" s="42">
        <v>120</v>
      </c>
      <c r="G84" s="51"/>
      <c r="H84" s="52">
        <f>ROUND(F84*G84,2)</f>
        <v>0</v>
      </c>
      <c r="I84" s="88"/>
    </row>
    <row r="85" spans="4:8" ht="12.75">
      <c r="D85" s="23" t="s">
        <v>2302</v>
      </c>
      <c r="E85" s="21"/>
      <c r="F85" s="44"/>
      <c r="G85" s="55"/>
      <c r="H85" s="38">
        <f>SUM(H7:H84)</f>
        <v>0</v>
      </c>
    </row>
    <row r="86" spans="4:8" ht="12.75">
      <c r="D86" s="23"/>
      <c r="E86" s="21"/>
      <c r="F86" s="44"/>
      <c r="G86" s="55"/>
      <c r="H86" s="38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77:G82">
      <formula1>ROUND(G77:G155,2)</formula1>
    </dataValidation>
    <dataValidation type="decimal" operator="equal" allowBlank="1" showInputMessage="1" showErrorMessage="1" error="Neplatný počet desatinných miest" sqref="G7:G10">
      <formula1>ROUND(G7:G83,2)</formula1>
    </dataValidation>
    <dataValidation type="decimal" operator="equal" allowBlank="1" showInputMessage="1" showErrorMessage="1" error="Neplatný počet desatinných miest" sqref="G12:G75">
      <formula1>ROUND(G12:G89,2)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Q64" sqref="Q6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2366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1562</v>
      </c>
      <c r="D8" s="17" t="s">
        <v>1563</v>
      </c>
      <c r="E8" s="17" t="s">
        <v>170</v>
      </c>
      <c r="F8" s="42">
        <v>76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1564</v>
      </c>
      <c r="D9" s="17" t="s">
        <v>1565</v>
      </c>
      <c r="E9" s="17" t="s">
        <v>71</v>
      </c>
      <c r="F9" s="42">
        <v>85.05</v>
      </c>
      <c r="G9" s="51"/>
      <c r="H9" s="52">
        <f aca="true" t="shared" si="0" ref="H9:H65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85.05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2296.35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161.595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468</v>
      </c>
      <c r="D13" s="17" t="s">
        <v>469</v>
      </c>
      <c r="E13" s="17" t="s">
        <v>170</v>
      </c>
      <c r="F13" s="42">
        <v>282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1149</v>
      </c>
      <c r="D14" s="17" t="s">
        <v>1150</v>
      </c>
      <c r="E14" s="17" t="s">
        <v>170</v>
      </c>
      <c r="F14" s="42">
        <v>282</v>
      </c>
      <c r="G14" s="51"/>
      <c r="H14" s="52">
        <f t="shared" si="0"/>
        <v>0</v>
      </c>
      <c r="I14" s="88"/>
    </row>
    <row r="15" spans="1:9" s="28" customFormat="1" ht="11.25">
      <c r="A15" s="18">
        <v>8</v>
      </c>
      <c r="B15" s="19" t="s">
        <v>270</v>
      </c>
      <c r="C15" s="19" t="s">
        <v>1151</v>
      </c>
      <c r="D15" s="19" t="s">
        <v>1152</v>
      </c>
      <c r="E15" s="19" t="s">
        <v>74</v>
      </c>
      <c r="F15" s="43">
        <v>38.07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2"/>
    </row>
    <row r="17" spans="1:9" s="28" customFormat="1" ht="45">
      <c r="A17" s="16">
        <v>9</v>
      </c>
      <c r="B17" s="17" t="s">
        <v>2258</v>
      </c>
      <c r="C17" s="17" t="s">
        <v>1432</v>
      </c>
      <c r="D17" s="17" t="s">
        <v>1433</v>
      </c>
      <c r="E17" s="17" t="s">
        <v>1173</v>
      </c>
      <c r="F17" s="42">
        <v>7140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1391</v>
      </c>
      <c r="D18" s="17" t="s">
        <v>1392</v>
      </c>
      <c r="E18" s="17" t="s">
        <v>71</v>
      </c>
      <c r="F18" s="42">
        <v>4.416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0.01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1566</v>
      </c>
      <c r="D23" s="17" t="s">
        <v>1567</v>
      </c>
      <c r="E23" s="17" t="s">
        <v>71</v>
      </c>
      <c r="F23" s="42">
        <v>3.8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20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20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0.4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20.45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670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33.75">
      <c r="A30" s="16">
        <v>20</v>
      </c>
      <c r="B30" s="17" t="s">
        <v>2258</v>
      </c>
      <c r="C30" s="17" t="s">
        <v>1568</v>
      </c>
      <c r="D30" s="17" t="s">
        <v>1569</v>
      </c>
      <c r="E30" s="17" t="s">
        <v>170</v>
      </c>
      <c r="F30" s="42">
        <v>93</v>
      </c>
      <c r="G30" s="51"/>
      <c r="H30" s="52">
        <f t="shared" si="0"/>
        <v>0</v>
      </c>
      <c r="I30" s="88"/>
    </row>
    <row r="31" spans="1:9" s="28" customFormat="1" ht="33.75">
      <c r="A31" s="16">
        <v>21</v>
      </c>
      <c r="B31" s="17" t="s">
        <v>2258</v>
      </c>
      <c r="C31" s="17" t="s">
        <v>1570</v>
      </c>
      <c r="D31" s="17" t="s">
        <v>1571</v>
      </c>
      <c r="E31" s="17" t="s">
        <v>170</v>
      </c>
      <c r="F31" s="42">
        <v>38</v>
      </c>
      <c r="G31" s="51"/>
      <c r="H31" s="52">
        <f t="shared" si="0"/>
        <v>0</v>
      </c>
      <c r="I31" s="88"/>
    </row>
    <row r="32" spans="1:9" s="28" customFormat="1" ht="11.25">
      <c r="A32" s="11"/>
      <c r="B32" s="12"/>
      <c r="C32" s="15" t="s">
        <v>61</v>
      </c>
      <c r="D32" s="15" t="s">
        <v>249</v>
      </c>
      <c r="E32" s="12"/>
      <c r="F32" s="41"/>
      <c r="G32" s="53"/>
      <c r="H32" s="53"/>
      <c r="I32" s="92"/>
    </row>
    <row r="33" spans="1:9" s="28" customFormat="1" ht="22.5">
      <c r="A33" s="16">
        <v>22</v>
      </c>
      <c r="B33" s="17" t="s">
        <v>2258</v>
      </c>
      <c r="C33" s="17" t="s">
        <v>1312</v>
      </c>
      <c r="D33" s="17" t="s">
        <v>1313</v>
      </c>
      <c r="E33" s="17" t="s">
        <v>170</v>
      </c>
      <c r="F33" s="42">
        <v>142.5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62</v>
      </c>
      <c r="D34" s="15" t="s">
        <v>685</v>
      </c>
      <c r="E34" s="12"/>
      <c r="F34" s="41"/>
      <c r="G34" s="53"/>
      <c r="H34" s="53"/>
      <c r="I34" s="92"/>
    </row>
    <row r="35" spans="1:9" s="28" customFormat="1" ht="22.5">
      <c r="A35" s="16">
        <v>23</v>
      </c>
      <c r="B35" s="17" t="s">
        <v>2258</v>
      </c>
      <c r="C35" s="17" t="s">
        <v>844</v>
      </c>
      <c r="D35" s="17" t="s">
        <v>845</v>
      </c>
      <c r="E35" s="17" t="s">
        <v>170</v>
      </c>
      <c r="F35" s="42">
        <v>218.9</v>
      </c>
      <c r="G35" s="51"/>
      <c r="H35" s="52">
        <f t="shared" si="0"/>
        <v>0</v>
      </c>
      <c r="I35" s="88"/>
    </row>
    <row r="36" spans="1:9" s="28" customFormat="1" ht="11.25">
      <c r="A36" s="16">
        <v>24</v>
      </c>
      <c r="B36" s="17" t="s">
        <v>2258</v>
      </c>
      <c r="C36" s="17" t="s">
        <v>1209</v>
      </c>
      <c r="D36" s="17" t="s">
        <v>1210</v>
      </c>
      <c r="E36" s="17" t="s">
        <v>170</v>
      </c>
      <c r="F36" s="42">
        <v>218.9</v>
      </c>
      <c r="G36" s="51"/>
      <c r="H36" s="52">
        <f t="shared" si="0"/>
        <v>0</v>
      </c>
      <c r="I36" s="88"/>
    </row>
    <row r="37" spans="1:9" s="28" customFormat="1" ht="22.5">
      <c r="A37" s="16">
        <v>25</v>
      </c>
      <c r="B37" s="17" t="s">
        <v>2258</v>
      </c>
      <c r="C37" s="17" t="s">
        <v>1572</v>
      </c>
      <c r="D37" s="17" t="s">
        <v>1573</v>
      </c>
      <c r="E37" s="17" t="s">
        <v>170</v>
      </c>
      <c r="F37" s="42">
        <v>17.08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846</v>
      </c>
      <c r="D38" s="17" t="s">
        <v>847</v>
      </c>
      <c r="E38" s="17" t="s">
        <v>170</v>
      </c>
      <c r="F38" s="42">
        <v>11.5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1316</v>
      </c>
      <c r="D39" s="17" t="s">
        <v>1317</v>
      </c>
      <c r="E39" s="17" t="s">
        <v>170</v>
      </c>
      <c r="F39" s="42">
        <v>230.9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854</v>
      </c>
      <c r="D40" s="17" t="s">
        <v>855</v>
      </c>
      <c r="E40" s="17" t="s">
        <v>170</v>
      </c>
      <c r="F40" s="42">
        <v>11.5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67</v>
      </c>
      <c r="D41" s="15" t="s">
        <v>68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1221</v>
      </c>
      <c r="D42" s="17" t="s">
        <v>1222</v>
      </c>
      <c r="E42" s="17" t="s">
        <v>170</v>
      </c>
      <c r="F42" s="42">
        <v>17.36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1446</v>
      </c>
      <c r="D43" s="17" t="s">
        <v>1447</v>
      </c>
      <c r="E43" s="17" t="s">
        <v>91</v>
      </c>
      <c r="F43" s="42">
        <v>43.4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1225</v>
      </c>
      <c r="D44" s="17" t="s">
        <v>1226</v>
      </c>
      <c r="E44" s="17" t="s">
        <v>91</v>
      </c>
      <c r="F44" s="42">
        <v>43.4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1231</v>
      </c>
      <c r="D45" s="17" t="s">
        <v>1232</v>
      </c>
      <c r="E45" s="17" t="s">
        <v>170</v>
      </c>
      <c r="F45" s="42">
        <v>316.3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1233</v>
      </c>
      <c r="D46" s="17" t="s">
        <v>1234</v>
      </c>
      <c r="E46" s="17" t="s">
        <v>84</v>
      </c>
      <c r="F46" s="42">
        <v>6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1456</v>
      </c>
      <c r="D47" s="17" t="s">
        <v>1457</v>
      </c>
      <c r="E47" s="17" t="s">
        <v>170</v>
      </c>
      <c r="F47" s="42">
        <v>52</v>
      </c>
      <c r="G47" s="51"/>
      <c r="H47" s="52">
        <f t="shared" si="0"/>
        <v>0</v>
      </c>
      <c r="I47" s="88"/>
    </row>
    <row r="48" spans="1:9" s="28" customFormat="1" ht="33.75">
      <c r="A48" s="16">
        <v>35</v>
      </c>
      <c r="B48" s="17" t="s">
        <v>2258</v>
      </c>
      <c r="C48" s="17" t="s">
        <v>1318</v>
      </c>
      <c r="D48" s="17" t="s">
        <v>1319</v>
      </c>
      <c r="E48" s="17" t="s">
        <v>91</v>
      </c>
      <c r="F48" s="42">
        <v>3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1526</v>
      </c>
      <c r="D49" s="17" t="s">
        <v>1527</v>
      </c>
      <c r="E49" s="17" t="s">
        <v>91</v>
      </c>
      <c r="F49" s="42">
        <v>19.62</v>
      </c>
      <c r="G49" s="51"/>
      <c r="H49" s="52">
        <f t="shared" si="0"/>
        <v>0</v>
      </c>
      <c r="I49" s="88"/>
    </row>
    <row r="50" spans="1:9" s="28" customFormat="1" ht="33.75">
      <c r="A50" s="16">
        <v>37</v>
      </c>
      <c r="B50" s="17" t="s">
        <v>2258</v>
      </c>
      <c r="C50" s="17" t="s">
        <v>1324</v>
      </c>
      <c r="D50" s="17" t="s">
        <v>1325</v>
      </c>
      <c r="E50" s="17" t="s">
        <v>1173</v>
      </c>
      <c r="F50" s="42">
        <v>3</v>
      </c>
      <c r="G50" s="51"/>
      <c r="H50" s="52">
        <f t="shared" si="0"/>
        <v>0</v>
      </c>
      <c r="I50" s="88"/>
    </row>
    <row r="51" spans="1:9" s="28" customFormat="1" ht="33.75">
      <c r="A51" s="16">
        <v>38</v>
      </c>
      <c r="B51" s="17" t="s">
        <v>2258</v>
      </c>
      <c r="C51" s="17" t="s">
        <v>1241</v>
      </c>
      <c r="D51" s="17" t="s">
        <v>1242</v>
      </c>
      <c r="E51" s="17" t="s">
        <v>74</v>
      </c>
      <c r="F51" s="105">
        <v>1.04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1243</v>
      </c>
      <c r="D52" s="17" t="s">
        <v>1244</v>
      </c>
      <c r="E52" s="17" t="s">
        <v>74</v>
      </c>
      <c r="F52" s="105">
        <v>30.16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77</v>
      </c>
      <c r="D53" s="17" t="s">
        <v>78</v>
      </c>
      <c r="E53" s="17" t="s">
        <v>74</v>
      </c>
      <c r="F53" s="105">
        <v>1.04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258</v>
      </c>
      <c r="D54" s="15" t="s">
        <v>259</v>
      </c>
      <c r="E54" s="12"/>
      <c r="F54" s="41"/>
      <c r="G54" s="53"/>
      <c r="H54" s="53"/>
      <c r="I54" s="92"/>
    </row>
    <row r="55" spans="1:9" s="28" customFormat="1" ht="33.75">
      <c r="A55" s="16">
        <v>41</v>
      </c>
      <c r="B55" s="17" t="s">
        <v>2258</v>
      </c>
      <c r="C55" s="17" t="s">
        <v>1245</v>
      </c>
      <c r="D55" s="17" t="s">
        <v>1246</v>
      </c>
      <c r="E55" s="17" t="s">
        <v>74</v>
      </c>
      <c r="F55" s="42">
        <v>280.795</v>
      </c>
      <c r="G55" s="51"/>
      <c r="H55" s="52">
        <f t="shared" si="0"/>
        <v>0</v>
      </c>
      <c r="I55" s="88"/>
    </row>
    <row r="56" spans="1:9" s="28" customFormat="1" ht="15">
      <c r="A56" s="11"/>
      <c r="B56" s="12"/>
      <c r="C56" s="13" t="s">
        <v>732</v>
      </c>
      <c r="D56" s="14" t="s">
        <v>733</v>
      </c>
      <c r="E56" s="12"/>
      <c r="F56" s="41"/>
      <c r="G56" s="53"/>
      <c r="H56" s="53"/>
      <c r="I56" s="92"/>
    </row>
    <row r="57" spans="1:9" s="28" customFormat="1" ht="11.25">
      <c r="A57" s="11"/>
      <c r="B57" s="12"/>
      <c r="C57" s="15" t="s">
        <v>734</v>
      </c>
      <c r="D57" s="15" t="s">
        <v>735</v>
      </c>
      <c r="E57" s="12"/>
      <c r="F57" s="41"/>
      <c r="I57" s="86"/>
    </row>
    <row r="58" spans="1:9" s="28" customFormat="1" ht="22.5">
      <c r="A58" s="16">
        <v>42</v>
      </c>
      <c r="B58" s="17" t="s">
        <v>2258</v>
      </c>
      <c r="C58" s="17" t="s">
        <v>736</v>
      </c>
      <c r="D58" s="17" t="s">
        <v>737</v>
      </c>
      <c r="E58" s="17" t="s">
        <v>170</v>
      </c>
      <c r="F58" s="42">
        <v>19</v>
      </c>
      <c r="G58" s="51"/>
      <c r="H58" s="52">
        <f t="shared" si="0"/>
        <v>0</v>
      </c>
      <c r="I58" s="88"/>
    </row>
    <row r="59" spans="1:9" s="28" customFormat="1" ht="11.25">
      <c r="A59" s="18">
        <v>43</v>
      </c>
      <c r="B59" s="19" t="s">
        <v>270</v>
      </c>
      <c r="C59" s="19" t="s">
        <v>738</v>
      </c>
      <c r="D59" s="19" t="s">
        <v>739</v>
      </c>
      <c r="E59" s="19" t="s">
        <v>74</v>
      </c>
      <c r="F59" s="43">
        <v>0.007</v>
      </c>
      <c r="G59" s="51"/>
      <c r="H59" s="52">
        <f t="shared" si="0"/>
        <v>0</v>
      </c>
      <c r="I59" s="90"/>
    </row>
    <row r="60" spans="1:9" s="28" customFormat="1" ht="22.5">
      <c r="A60" s="16">
        <v>44</v>
      </c>
      <c r="B60" s="17" t="s">
        <v>2258</v>
      </c>
      <c r="C60" s="17" t="s">
        <v>1247</v>
      </c>
      <c r="D60" s="17" t="s">
        <v>1248</v>
      </c>
      <c r="E60" s="17" t="s">
        <v>170</v>
      </c>
      <c r="F60" s="42">
        <v>38</v>
      </c>
      <c r="G60" s="51"/>
      <c r="H60" s="52">
        <f t="shared" si="0"/>
        <v>0</v>
      </c>
      <c r="I60" s="88"/>
    </row>
    <row r="61" spans="1:9" s="28" customFormat="1" ht="11.25">
      <c r="A61" s="18">
        <v>45</v>
      </c>
      <c r="B61" s="19" t="s">
        <v>270</v>
      </c>
      <c r="C61" s="19" t="s">
        <v>1249</v>
      </c>
      <c r="D61" s="19" t="s">
        <v>1250</v>
      </c>
      <c r="E61" s="19" t="s">
        <v>74</v>
      </c>
      <c r="F61" s="43">
        <v>0.032</v>
      </c>
      <c r="G61" s="51"/>
      <c r="H61" s="52">
        <f t="shared" si="0"/>
        <v>0</v>
      </c>
      <c r="I61" s="90"/>
    </row>
    <row r="62" spans="1:9" s="28" customFormat="1" ht="22.5">
      <c r="A62" s="16">
        <v>46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0.039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270</v>
      </c>
      <c r="D63" s="14" t="s">
        <v>271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1296</v>
      </c>
      <c r="D64" s="15" t="s">
        <v>1297</v>
      </c>
      <c r="E64" s="12"/>
      <c r="F64" s="41"/>
      <c r="I64" s="86"/>
    </row>
    <row r="65" spans="1:9" ht="33.75">
      <c r="A65" s="16">
        <v>47</v>
      </c>
      <c r="B65" s="17" t="s">
        <v>2258</v>
      </c>
      <c r="C65" s="17" t="s">
        <v>1298</v>
      </c>
      <c r="D65" s="17" t="s">
        <v>1299</v>
      </c>
      <c r="E65" s="17" t="s">
        <v>170</v>
      </c>
      <c r="F65" s="42">
        <v>11.5</v>
      </c>
      <c r="G65" s="51"/>
      <c r="H65" s="52">
        <f t="shared" si="0"/>
        <v>0</v>
      </c>
      <c r="I65" s="88"/>
    </row>
    <row r="66" spans="4:8" ht="12.75">
      <c r="D66" s="23" t="s">
        <v>231</v>
      </c>
      <c r="E66" s="21"/>
      <c r="F66" s="44"/>
      <c r="G66" s="55"/>
      <c r="H66" s="38">
        <f>SUM(H8:H65)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 G58:G62 G10:G55 H16 H22 H29 H32 H34 H41 H54">
      <formula1>ROUND(G65:G120,2)</formula1>
    </dataValidation>
    <dataValidation type="decimal" operator="equal" allowBlank="1" showInputMessage="1" showErrorMessage="1" error="Neplatný počet desatinných miest" sqref="G63:H63 G9 G56:H56">
      <formula1>ROUND(G63:G119,2)</formula1>
    </dataValidation>
    <dataValidation type="decimal" operator="equal" allowBlank="1" showInputMessage="1" showErrorMessage="1" error="Neplatný počet desatinných miest" sqref="G8">
      <formula1>ROUND(G8:G65,2)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Q79" sqref="Q7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820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1660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1620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800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60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114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800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20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160</v>
      </c>
      <c r="G23" s="51"/>
      <c r="H23" s="52">
        <f aca="true" t="shared" si="1" ref="H23:H33">ROUND(F23*G23,2)</f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160</v>
      </c>
      <c r="G24" s="51"/>
      <c r="H24" s="52">
        <f t="shared" si="1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160</v>
      </c>
      <c r="G25" s="51"/>
      <c r="H25" s="52">
        <f t="shared" si="1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30</v>
      </c>
      <c r="G26" s="51"/>
      <c r="H26" s="52">
        <f t="shared" si="1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30</v>
      </c>
      <c r="G27" s="51"/>
      <c r="H27" s="52">
        <f t="shared" si="1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2.325</v>
      </c>
      <c r="G28" s="51"/>
      <c r="H28" s="52">
        <f t="shared" si="1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30</v>
      </c>
      <c r="G29" s="51"/>
      <c r="H29" s="52">
        <f t="shared" si="1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2940</v>
      </c>
      <c r="G30" s="51"/>
      <c r="H30" s="52">
        <f t="shared" si="1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0.046</v>
      </c>
      <c r="G31" s="51"/>
      <c r="H31" s="52">
        <f t="shared" si="1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10</v>
      </c>
      <c r="G32" s="51"/>
      <c r="H32" s="52">
        <f t="shared" si="1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15</v>
      </c>
      <c r="G33" s="51"/>
      <c r="H33" s="52">
        <f t="shared" si="1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29.4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3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29.4</v>
      </c>
      <c r="G37" s="51"/>
      <c r="H37" s="52">
        <f t="shared" si="0"/>
        <v>0</v>
      </c>
      <c r="I37" s="88"/>
    </row>
    <row r="38" spans="1:9" s="28" customFormat="1" ht="22.5">
      <c r="A38" s="16">
        <v>30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50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50</v>
      </c>
      <c r="G39" s="51"/>
      <c r="H39" s="52">
        <f t="shared" si="0"/>
        <v>0</v>
      </c>
      <c r="I39" s="88"/>
    </row>
    <row r="40" spans="1:9" s="28" customFormat="1" ht="22.5">
      <c r="A40" s="16">
        <v>32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50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1.5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8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0.108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35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35</v>
      </c>
      <c r="G48" s="51"/>
      <c r="H48" s="52">
        <f t="shared" si="0"/>
        <v>0</v>
      </c>
      <c r="I48" s="88"/>
    </row>
    <row r="49" spans="1:9" s="28" customFormat="1" ht="33.75">
      <c r="A49" s="16">
        <v>40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0.756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6.2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228.4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43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3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46</v>
      </c>
      <c r="B56" s="17" t="s">
        <v>2258</v>
      </c>
      <c r="C56" s="17" t="s">
        <v>1207</v>
      </c>
      <c r="D56" s="17" t="s">
        <v>1208</v>
      </c>
      <c r="E56" s="17" t="s">
        <v>170</v>
      </c>
      <c r="F56" s="42">
        <v>60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674</v>
      </c>
      <c r="E57" s="17" t="s">
        <v>71</v>
      </c>
      <c r="F57" s="42">
        <v>0.014</v>
      </c>
      <c r="G57" s="51"/>
      <c r="H57" s="52">
        <f t="shared" si="0"/>
        <v>0</v>
      </c>
      <c r="I57" s="88"/>
    </row>
    <row r="58" spans="1:9" s="28" customFormat="1" ht="33.75">
      <c r="A58" s="16">
        <v>48</v>
      </c>
      <c r="B58" s="17" t="s">
        <v>2258</v>
      </c>
      <c r="C58" s="17" t="s">
        <v>1353</v>
      </c>
      <c r="D58" s="17" t="s">
        <v>1354</v>
      </c>
      <c r="E58" s="17" t="s">
        <v>71</v>
      </c>
      <c r="F58" s="42">
        <v>3.5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61</v>
      </c>
      <c r="D59" s="15" t="s">
        <v>249</v>
      </c>
      <c r="E59" s="12"/>
      <c r="F59" s="41"/>
      <c r="G59" s="53"/>
      <c r="H59" s="53"/>
      <c r="I59" s="92"/>
    </row>
    <row r="60" spans="1:9" s="28" customFormat="1" ht="22.5">
      <c r="A60" s="16">
        <v>49</v>
      </c>
      <c r="B60" s="17" t="s">
        <v>2258</v>
      </c>
      <c r="C60" s="17" t="s">
        <v>1312</v>
      </c>
      <c r="D60" s="17" t="s">
        <v>1313</v>
      </c>
      <c r="E60" s="17" t="s">
        <v>170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1314</v>
      </c>
      <c r="D61" s="17" t="s">
        <v>1315</v>
      </c>
      <c r="E61" s="17" t="s">
        <v>170</v>
      </c>
      <c r="F61" s="42">
        <v>60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62</v>
      </c>
      <c r="D62" s="15" t="s">
        <v>685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844</v>
      </c>
      <c r="D63" s="17" t="s">
        <v>845</v>
      </c>
      <c r="E63" s="17" t="s">
        <v>170</v>
      </c>
      <c r="F63" s="42">
        <v>75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850</v>
      </c>
      <c r="D64" s="17" t="s">
        <v>851</v>
      </c>
      <c r="E64" s="17" t="s">
        <v>71</v>
      </c>
      <c r="F64" s="42">
        <v>24</v>
      </c>
      <c r="G64" s="51"/>
      <c r="H64" s="52">
        <f t="shared" si="0"/>
        <v>0</v>
      </c>
      <c r="I64" s="88"/>
    </row>
    <row r="65" spans="1:9" s="28" customFormat="1" ht="33.75">
      <c r="A65" s="16">
        <v>53</v>
      </c>
      <c r="B65" s="17" t="s">
        <v>2258</v>
      </c>
      <c r="C65" s="17" t="s">
        <v>852</v>
      </c>
      <c r="D65" s="17" t="s">
        <v>853</v>
      </c>
      <c r="E65" s="17" t="s">
        <v>74</v>
      </c>
      <c r="F65" s="42">
        <v>0.04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33.75">
      <c r="A69" s="16">
        <v>56</v>
      </c>
      <c r="B69" s="17" t="s">
        <v>2258</v>
      </c>
      <c r="C69" s="17" t="s">
        <v>1373</v>
      </c>
      <c r="D69" s="17" t="s">
        <v>1374</v>
      </c>
      <c r="E69" s="17" t="s">
        <v>170</v>
      </c>
      <c r="F69" s="42">
        <v>20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1233</v>
      </c>
      <c r="D70" s="17" t="s">
        <v>1234</v>
      </c>
      <c r="E70" s="17" t="s">
        <v>84</v>
      </c>
      <c r="F70" s="42">
        <v>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7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1578</v>
      </c>
      <c r="D72" s="17" t="s">
        <v>1579</v>
      </c>
      <c r="E72" s="17" t="s">
        <v>1173</v>
      </c>
      <c r="F72" s="42">
        <v>120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1375</v>
      </c>
      <c r="D73" s="17" t="s">
        <v>1376</v>
      </c>
      <c r="E73" s="17" t="s">
        <v>1173</v>
      </c>
      <c r="F73" s="42">
        <v>200</v>
      </c>
      <c r="G73" s="51"/>
      <c r="H73" s="52">
        <f aca="true" t="shared" si="2" ref="H73:H9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5</v>
      </c>
      <c r="G74" s="51"/>
      <c r="H74" s="52">
        <f t="shared" si="2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19.295</v>
      </c>
      <c r="G75" s="51"/>
      <c r="H75" s="52">
        <f t="shared" si="2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558.685</v>
      </c>
      <c r="G76" s="51"/>
      <c r="H76" s="52">
        <f t="shared" si="2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18.93</v>
      </c>
      <c r="G77" s="51"/>
      <c r="H77" s="52">
        <f t="shared" si="2"/>
        <v>0</v>
      </c>
      <c r="I77" s="88"/>
    </row>
    <row r="78" spans="1:9" s="28" customFormat="1" ht="33.75">
      <c r="A78" s="150">
        <v>77</v>
      </c>
      <c r="B78" s="151" t="s">
        <v>2258</v>
      </c>
      <c r="C78" s="151" t="s">
        <v>2452</v>
      </c>
      <c r="D78" s="151" t="s">
        <v>2451</v>
      </c>
      <c r="E78" s="151" t="s">
        <v>74</v>
      </c>
      <c r="F78" s="152">
        <v>0.365</v>
      </c>
      <c r="G78" s="139"/>
      <c r="H78" s="140">
        <f t="shared" si="2"/>
        <v>0</v>
      </c>
      <c r="I78" s="149"/>
    </row>
    <row r="79" spans="1:9" s="28" customFormat="1" ht="33.75">
      <c r="A79" s="159">
        <v>65</v>
      </c>
      <c r="B79" s="160" t="s">
        <v>2258</v>
      </c>
      <c r="C79" s="160" t="s">
        <v>1379</v>
      </c>
      <c r="D79" s="160" t="s">
        <v>1380</v>
      </c>
      <c r="E79" s="160" t="s">
        <v>74</v>
      </c>
      <c r="F79" s="161">
        <v>0.365</v>
      </c>
      <c r="G79" s="133"/>
      <c r="H79" s="134">
        <f t="shared" si="2"/>
        <v>0</v>
      </c>
      <c r="I79" s="145"/>
    </row>
    <row r="80" spans="1:9" s="28" customFormat="1" ht="11.25">
      <c r="A80" s="11"/>
      <c r="B80" s="12"/>
      <c r="C80" s="15" t="s">
        <v>258</v>
      </c>
      <c r="D80" s="15" t="s">
        <v>259</v>
      </c>
      <c r="E80" s="12"/>
      <c r="F80" s="41"/>
      <c r="G80" s="53"/>
      <c r="H80" s="53"/>
      <c r="I80" s="92"/>
    </row>
    <row r="81" spans="1:9" s="28" customFormat="1" ht="33.75">
      <c r="A81" s="16">
        <v>66</v>
      </c>
      <c r="B81" s="17" t="s">
        <v>2258</v>
      </c>
      <c r="C81" s="17" t="s">
        <v>1245</v>
      </c>
      <c r="D81" s="17" t="s">
        <v>1246</v>
      </c>
      <c r="E81" s="17" t="s">
        <v>74</v>
      </c>
      <c r="F81" s="42">
        <v>226.048</v>
      </c>
      <c r="G81" s="51"/>
      <c r="H81" s="52">
        <f t="shared" si="2"/>
        <v>0</v>
      </c>
      <c r="I81" s="88"/>
    </row>
    <row r="82" spans="1:9" s="28" customFormat="1" ht="15">
      <c r="A82" s="11"/>
      <c r="B82" s="12"/>
      <c r="C82" s="13" t="s">
        <v>732</v>
      </c>
      <c r="D82" s="14" t="s">
        <v>733</v>
      </c>
      <c r="E82" s="12"/>
      <c r="F82" s="41"/>
      <c r="G82" s="53"/>
      <c r="H82" s="53"/>
      <c r="I82" s="92"/>
    </row>
    <row r="83" spans="1:9" s="28" customFormat="1" ht="11.25">
      <c r="A83" s="11"/>
      <c r="B83" s="12"/>
      <c r="C83" s="15" t="s">
        <v>734</v>
      </c>
      <c r="D83" s="15" t="s">
        <v>735</v>
      </c>
      <c r="E83" s="12"/>
      <c r="F83" s="41"/>
      <c r="I83" s="86"/>
    </row>
    <row r="84" spans="1:9" s="28" customFormat="1" ht="33.75">
      <c r="A84" s="16">
        <v>67</v>
      </c>
      <c r="B84" s="17" t="s">
        <v>2258</v>
      </c>
      <c r="C84" s="17" t="s">
        <v>1326</v>
      </c>
      <c r="D84" s="17" t="s">
        <v>1327</v>
      </c>
      <c r="E84" s="17" t="s">
        <v>170</v>
      </c>
      <c r="F84" s="42">
        <v>30</v>
      </c>
      <c r="G84" s="51"/>
      <c r="H84" s="52">
        <f t="shared" si="2"/>
        <v>0</v>
      </c>
      <c r="I84" s="88"/>
    </row>
    <row r="85" spans="1:9" s="28" customFormat="1" ht="11.25">
      <c r="A85" s="18">
        <v>68</v>
      </c>
      <c r="B85" s="19" t="s">
        <v>270</v>
      </c>
      <c r="C85" s="19" t="s">
        <v>738</v>
      </c>
      <c r="D85" s="19" t="s">
        <v>739</v>
      </c>
      <c r="E85" s="19" t="s">
        <v>74</v>
      </c>
      <c r="F85" s="43">
        <v>0.009</v>
      </c>
      <c r="G85" s="51"/>
      <c r="H85" s="52">
        <f t="shared" si="2"/>
        <v>0</v>
      </c>
      <c r="I85" s="90"/>
    </row>
    <row r="86" spans="1:9" s="28" customFormat="1" ht="22.5">
      <c r="A86" s="16">
        <v>69</v>
      </c>
      <c r="B86" s="17" t="s">
        <v>2258</v>
      </c>
      <c r="C86" s="17" t="s">
        <v>1328</v>
      </c>
      <c r="D86" s="17" t="s">
        <v>1329</v>
      </c>
      <c r="E86" s="17" t="s">
        <v>170</v>
      </c>
      <c r="F86" s="42">
        <v>60</v>
      </c>
      <c r="G86" s="51"/>
      <c r="H86" s="52">
        <f t="shared" si="2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1249</v>
      </c>
      <c r="D87" s="19" t="s">
        <v>1250</v>
      </c>
      <c r="E87" s="19" t="s">
        <v>74</v>
      </c>
      <c r="F87" s="43">
        <v>0.045</v>
      </c>
      <c r="G87" s="51"/>
      <c r="H87" s="52">
        <f t="shared" si="2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874</v>
      </c>
      <c r="D88" s="17" t="s">
        <v>875</v>
      </c>
      <c r="E88" s="17" t="s">
        <v>170</v>
      </c>
      <c r="F88" s="42">
        <v>90</v>
      </c>
      <c r="G88" s="51"/>
      <c r="H88" s="52">
        <f t="shared" si="2"/>
        <v>0</v>
      </c>
      <c r="I88" s="88"/>
    </row>
    <row r="89" spans="1:9" s="28" customFormat="1" ht="22.5">
      <c r="A89" s="18">
        <v>72</v>
      </c>
      <c r="B89" s="19" t="s">
        <v>270</v>
      </c>
      <c r="C89" s="19" t="s">
        <v>876</v>
      </c>
      <c r="D89" s="19" t="s">
        <v>877</v>
      </c>
      <c r="E89" s="19" t="s">
        <v>170</v>
      </c>
      <c r="F89" s="43">
        <v>91.8</v>
      </c>
      <c r="G89" s="51"/>
      <c r="H89" s="52">
        <f t="shared" si="2"/>
        <v>0</v>
      </c>
      <c r="I89" s="90"/>
    </row>
    <row r="90" spans="1:9" s="28" customFormat="1" ht="33.75">
      <c r="A90" s="16">
        <v>73</v>
      </c>
      <c r="B90" s="17" t="s">
        <v>2258</v>
      </c>
      <c r="C90" s="17" t="s">
        <v>878</v>
      </c>
      <c r="D90" s="17" t="s">
        <v>879</v>
      </c>
      <c r="E90" s="17" t="s">
        <v>170</v>
      </c>
      <c r="F90" s="42">
        <v>60</v>
      </c>
      <c r="G90" s="51"/>
      <c r="H90" s="52">
        <f t="shared" si="2"/>
        <v>0</v>
      </c>
      <c r="I90" s="88"/>
    </row>
    <row r="91" spans="1:9" s="28" customFormat="1" ht="33.75">
      <c r="A91" s="18">
        <v>74</v>
      </c>
      <c r="B91" s="19" t="s">
        <v>270</v>
      </c>
      <c r="C91" s="19" t="s">
        <v>2331</v>
      </c>
      <c r="D91" s="19" t="s">
        <v>2332</v>
      </c>
      <c r="E91" s="19" t="s">
        <v>170</v>
      </c>
      <c r="F91" s="43">
        <v>69</v>
      </c>
      <c r="G91" s="51"/>
      <c r="H91" s="52">
        <f t="shared" si="2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1333</v>
      </c>
      <c r="D92" s="17" t="s">
        <v>1334</v>
      </c>
      <c r="E92" s="17" t="s">
        <v>91</v>
      </c>
      <c r="F92" s="42">
        <v>2</v>
      </c>
      <c r="G92" s="51"/>
      <c r="H92" s="52">
        <f t="shared" si="2"/>
        <v>0</v>
      </c>
      <c r="I92" s="88"/>
    </row>
    <row r="93" spans="1:9" ht="22.5">
      <c r="A93" s="16">
        <v>76</v>
      </c>
      <c r="B93" s="17" t="s">
        <v>2258</v>
      </c>
      <c r="C93" s="17" t="s">
        <v>748</v>
      </c>
      <c r="D93" s="17" t="s">
        <v>749</v>
      </c>
      <c r="E93" s="17" t="s">
        <v>74</v>
      </c>
      <c r="F93" s="42">
        <v>0.24</v>
      </c>
      <c r="G93" s="51"/>
      <c r="H93" s="52">
        <f t="shared" si="2"/>
        <v>0</v>
      </c>
      <c r="I93" s="88"/>
    </row>
    <row r="94" spans="4:8" ht="12.75">
      <c r="D94" s="23" t="s">
        <v>231</v>
      </c>
      <c r="E94" s="21"/>
      <c r="F94" s="44"/>
      <c r="G94" s="55"/>
      <c r="H94" s="38">
        <f>SUM(H8:H93)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H80 G84:G93 G79:G81">
      <formula1>ROUND(H80:H161,2)</formula1>
    </dataValidation>
    <dataValidation type="decimal" operator="equal" allowBlank="1" showInputMessage="1" showErrorMessage="1" error="Neplatný počet desatinných miest" sqref="G82:H82 H66 H41 H52 H59 H62 G18:G78">
      <formula1>ROUND(G82:G164,2)</formula1>
    </dataValidation>
    <dataValidation type="decimal" operator="equal" allowBlank="1" showInputMessage="1" showErrorMessage="1" error="Neplatný počet desatinných miest" sqref="G9">
      <formula1>ROUND(G9:G93,2)</formula1>
    </dataValidation>
    <dataValidation type="decimal" operator="equal" allowBlank="1" showInputMessage="1" showErrorMessage="1" error="Neplatný počet desatinných miest" sqref="G8">
      <formula1>ROUND(G8:G93,2)</formula1>
    </dataValidation>
    <dataValidation type="decimal" operator="equal" allowBlank="1" showInputMessage="1" showErrorMessage="1" error="Neplatný počet desatinných miest" sqref="G10:G16">
      <formula1>ROUND(G10:G93,2)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1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8" sqref="L6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70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1570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1890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750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70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133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750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7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20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20</v>
      </c>
      <c r="G20" s="51"/>
      <c r="H20" s="52">
        <f t="shared" si="0"/>
        <v>0</v>
      </c>
      <c r="I20" s="90"/>
    </row>
    <row r="21" spans="1:9" s="28" customFormat="1" ht="45">
      <c r="A21" s="16">
        <v>13</v>
      </c>
      <c r="B21" s="17" t="s">
        <v>2258</v>
      </c>
      <c r="C21" s="17" t="s">
        <v>1171</v>
      </c>
      <c r="D21" s="17" t="s">
        <v>1172</v>
      </c>
      <c r="E21" s="17" t="s">
        <v>1173</v>
      </c>
      <c r="F21" s="42">
        <v>288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1174</v>
      </c>
      <c r="D22" s="19" t="s">
        <v>1175</v>
      </c>
      <c r="E22" s="19" t="s">
        <v>74</v>
      </c>
      <c r="F22" s="43">
        <v>0.005</v>
      </c>
      <c r="G22" s="51"/>
      <c r="H22" s="52">
        <f t="shared" si="0"/>
        <v>0</v>
      </c>
      <c r="I22" s="90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1.128</v>
      </c>
      <c r="G23" s="51"/>
      <c r="H23" s="52">
        <f t="shared" si="0"/>
        <v>0</v>
      </c>
      <c r="I23" s="88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0.15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1.128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59</v>
      </c>
      <c r="D26" s="15" t="s">
        <v>1188</v>
      </c>
      <c r="E26" s="12"/>
      <c r="F26" s="41"/>
      <c r="G26" s="53"/>
      <c r="H26" s="53"/>
      <c r="I26" s="92"/>
    </row>
    <row r="27" spans="1:9" s="28" customFormat="1" ht="22.5">
      <c r="A27" s="16">
        <v>18</v>
      </c>
      <c r="B27" s="17" t="s">
        <v>2258</v>
      </c>
      <c r="C27" s="17" t="s">
        <v>1189</v>
      </c>
      <c r="D27" s="17" t="s">
        <v>1190</v>
      </c>
      <c r="E27" s="17" t="s">
        <v>71</v>
      </c>
      <c r="F27" s="42">
        <v>1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1191</v>
      </c>
      <c r="D28" s="17" t="s">
        <v>1192</v>
      </c>
      <c r="E28" s="17" t="s">
        <v>170</v>
      </c>
      <c r="F28" s="42">
        <v>7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1193</v>
      </c>
      <c r="D29" s="17" t="s">
        <v>1194</v>
      </c>
      <c r="E29" s="17" t="s">
        <v>170</v>
      </c>
      <c r="F29" s="42">
        <v>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1195</v>
      </c>
      <c r="D30" s="17" t="s">
        <v>1196</v>
      </c>
      <c r="E30" s="17" t="s">
        <v>74</v>
      </c>
      <c r="F30" s="42">
        <v>0.2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1199</v>
      </c>
      <c r="D31" s="17" t="s">
        <v>1200</v>
      </c>
      <c r="E31" s="17" t="s">
        <v>91</v>
      </c>
      <c r="F31" s="42">
        <v>4.6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1201</v>
      </c>
      <c r="D32" s="19" t="s">
        <v>1202</v>
      </c>
      <c r="E32" s="19" t="s">
        <v>173</v>
      </c>
      <c r="F32" s="43">
        <v>175.63</v>
      </c>
      <c r="G32" s="51"/>
      <c r="H32" s="52">
        <f t="shared" si="0"/>
        <v>0</v>
      </c>
      <c r="I32" s="90"/>
    </row>
    <row r="33" spans="1:9" s="28" customFormat="1" ht="11.25">
      <c r="A33" s="11"/>
      <c r="B33" s="12"/>
      <c r="C33" s="15" t="s">
        <v>60</v>
      </c>
      <c r="D33" s="15" t="s">
        <v>672</v>
      </c>
      <c r="E33" s="12"/>
      <c r="F33" s="41"/>
      <c r="G33" s="53"/>
      <c r="H33" s="53"/>
      <c r="I33" s="92"/>
    </row>
    <row r="34" spans="1:9" s="28" customFormat="1" ht="11.25">
      <c r="A34" s="16">
        <v>24</v>
      </c>
      <c r="B34" s="17" t="s">
        <v>2258</v>
      </c>
      <c r="C34" s="17" t="s">
        <v>673</v>
      </c>
      <c r="D34" s="17" t="s">
        <v>674</v>
      </c>
      <c r="E34" s="17" t="s">
        <v>71</v>
      </c>
      <c r="F34" s="42">
        <v>0.009</v>
      </c>
      <c r="G34" s="51"/>
      <c r="H34" s="52">
        <f t="shared" si="0"/>
        <v>0</v>
      </c>
      <c r="I34" s="88"/>
    </row>
    <row r="35" spans="1:9" s="28" customFormat="1" ht="33.75">
      <c r="A35" s="16">
        <v>25</v>
      </c>
      <c r="B35" s="17" t="s">
        <v>2258</v>
      </c>
      <c r="C35" s="17" t="s">
        <v>1353</v>
      </c>
      <c r="D35" s="17" t="s">
        <v>1354</v>
      </c>
      <c r="E35" s="17" t="s">
        <v>71</v>
      </c>
      <c r="F35" s="42">
        <v>3.5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61</v>
      </c>
      <c r="D36" s="15" t="s">
        <v>249</v>
      </c>
      <c r="E36" s="12"/>
      <c r="F36" s="41"/>
      <c r="G36" s="53"/>
      <c r="H36" s="53"/>
      <c r="I36" s="92"/>
    </row>
    <row r="37" spans="1:9" s="28" customFormat="1" ht="22.5">
      <c r="A37" s="16">
        <v>26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60</v>
      </c>
      <c r="G37" s="51"/>
      <c r="H37" s="52">
        <f t="shared" si="0"/>
        <v>0</v>
      </c>
      <c r="I37" s="88"/>
    </row>
    <row r="38" spans="1:9" s="28" customFormat="1" ht="22.5">
      <c r="A38" s="16">
        <v>27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60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62</v>
      </c>
      <c r="D39" s="15" t="s">
        <v>685</v>
      </c>
      <c r="E39" s="12"/>
      <c r="F39" s="41"/>
      <c r="G39" s="53"/>
      <c r="H39" s="53"/>
      <c r="I39" s="92"/>
    </row>
    <row r="40" spans="1:9" s="28" customFormat="1" ht="22.5">
      <c r="A40" s="16">
        <v>28</v>
      </c>
      <c r="B40" s="17" t="s">
        <v>2258</v>
      </c>
      <c r="C40" s="17" t="s">
        <v>844</v>
      </c>
      <c r="D40" s="17" t="s">
        <v>845</v>
      </c>
      <c r="E40" s="17" t="s">
        <v>170</v>
      </c>
      <c r="F40" s="42">
        <v>60</v>
      </c>
      <c r="G40" s="51"/>
      <c r="H40" s="52">
        <f t="shared" si="0"/>
        <v>0</v>
      </c>
      <c r="I40" s="88"/>
    </row>
    <row r="41" spans="1:9" s="28" customFormat="1" ht="22.5">
      <c r="A41" s="16">
        <v>29</v>
      </c>
      <c r="B41" s="17" t="s">
        <v>2258</v>
      </c>
      <c r="C41" s="17" t="s">
        <v>1355</v>
      </c>
      <c r="D41" s="17" t="s">
        <v>1356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30</v>
      </c>
      <c r="B42" s="17" t="s">
        <v>2258</v>
      </c>
      <c r="C42" s="17" t="s">
        <v>1357</v>
      </c>
      <c r="D42" s="17" t="s">
        <v>1358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2.5">
      <c r="A43" s="16">
        <v>31</v>
      </c>
      <c r="B43" s="17" t="s">
        <v>2258</v>
      </c>
      <c r="C43" s="17" t="s">
        <v>1359</v>
      </c>
      <c r="D43" s="17" t="s">
        <v>1360</v>
      </c>
      <c r="E43" s="17" t="s">
        <v>170</v>
      </c>
      <c r="F43" s="42">
        <v>15</v>
      </c>
      <c r="G43" s="51"/>
      <c r="H43" s="52">
        <f t="shared" si="0"/>
        <v>0</v>
      </c>
      <c r="I43" s="88"/>
    </row>
    <row r="44" spans="1:9" s="28" customFormat="1" ht="22.5">
      <c r="A44" s="16">
        <v>32</v>
      </c>
      <c r="B44" s="17" t="s">
        <v>2258</v>
      </c>
      <c r="C44" s="17" t="s">
        <v>1361</v>
      </c>
      <c r="D44" s="17" t="s">
        <v>1362</v>
      </c>
      <c r="E44" s="17" t="s">
        <v>170</v>
      </c>
      <c r="F44" s="42">
        <v>15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1410</v>
      </c>
      <c r="D45" s="17" t="s">
        <v>1411</v>
      </c>
      <c r="E45" s="17" t="s">
        <v>170</v>
      </c>
      <c r="F45" s="42">
        <v>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1412</v>
      </c>
      <c r="D46" s="17" t="s">
        <v>1413</v>
      </c>
      <c r="E46" s="17" t="s">
        <v>170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12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0.02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1.5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33.75">
      <c r="A51" s="16">
        <v>38</v>
      </c>
      <c r="B51" s="17" t="s">
        <v>2258</v>
      </c>
      <c r="C51" s="17" t="s">
        <v>1365</v>
      </c>
      <c r="D51" s="17" t="s">
        <v>1366</v>
      </c>
      <c r="E51" s="17" t="s">
        <v>91</v>
      </c>
      <c r="F51" s="42">
        <v>2</v>
      </c>
      <c r="G51" s="51"/>
      <c r="H51" s="52">
        <f t="shared" si="0"/>
        <v>0</v>
      </c>
      <c r="I51" s="88"/>
    </row>
    <row r="52" spans="1:9" s="28" customFormat="1" ht="22.5">
      <c r="A52" s="18">
        <v>39</v>
      </c>
      <c r="B52" s="19" t="s">
        <v>270</v>
      </c>
      <c r="C52" s="19" t="s">
        <v>1576</v>
      </c>
      <c r="D52" s="19" t="s">
        <v>1577</v>
      </c>
      <c r="E52" s="19" t="s">
        <v>91</v>
      </c>
      <c r="F52" s="43">
        <v>2</v>
      </c>
      <c r="G52" s="51"/>
      <c r="H52" s="52">
        <f t="shared" si="0"/>
        <v>0</v>
      </c>
      <c r="I52" s="90"/>
    </row>
    <row r="53" spans="1:9" s="28" customFormat="1" ht="22.5">
      <c r="A53" s="16">
        <v>40</v>
      </c>
      <c r="B53" s="17" t="s">
        <v>2258</v>
      </c>
      <c r="C53" s="17" t="s">
        <v>1369</v>
      </c>
      <c r="D53" s="17" t="s">
        <v>1370</v>
      </c>
      <c r="E53" s="17" t="s">
        <v>170</v>
      </c>
      <c r="F53" s="42">
        <v>20</v>
      </c>
      <c r="G53" s="51"/>
      <c r="H53" s="52">
        <f t="shared" si="0"/>
        <v>0</v>
      </c>
      <c r="I53" s="88"/>
    </row>
    <row r="54" spans="1:9" s="28" customFormat="1" ht="22.5">
      <c r="A54" s="16">
        <v>41</v>
      </c>
      <c r="B54" s="17" t="s">
        <v>2258</v>
      </c>
      <c r="C54" s="17" t="s">
        <v>1371</v>
      </c>
      <c r="D54" s="17" t="s">
        <v>1372</v>
      </c>
      <c r="E54" s="17" t="s">
        <v>170</v>
      </c>
      <c r="F54" s="42">
        <v>20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1373</v>
      </c>
      <c r="D55" s="17" t="s">
        <v>1374</v>
      </c>
      <c r="E55" s="17" t="s">
        <v>170</v>
      </c>
      <c r="F55" s="42">
        <v>20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1233</v>
      </c>
      <c r="D56" s="17" t="s">
        <v>1234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1318</v>
      </c>
      <c r="D57" s="17" t="s">
        <v>1319</v>
      </c>
      <c r="E57" s="17" t="s">
        <v>91</v>
      </c>
      <c r="F57" s="42">
        <v>10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1320</v>
      </c>
      <c r="D58" s="17" t="s">
        <v>1321</v>
      </c>
      <c r="E58" s="17" t="s">
        <v>71</v>
      </c>
      <c r="F58" s="42">
        <v>7</v>
      </c>
      <c r="G58" s="51"/>
      <c r="H58" s="52">
        <f t="shared" si="0"/>
        <v>0</v>
      </c>
      <c r="I58" s="88"/>
    </row>
    <row r="59" spans="1:9" s="28" customFormat="1" ht="33.75">
      <c r="A59" s="16">
        <v>46</v>
      </c>
      <c r="B59" s="17" t="s">
        <v>2258</v>
      </c>
      <c r="C59" s="17" t="s">
        <v>1375</v>
      </c>
      <c r="D59" s="17" t="s">
        <v>1376</v>
      </c>
      <c r="E59" s="17" t="s">
        <v>1173</v>
      </c>
      <c r="F59" s="42">
        <v>200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1324</v>
      </c>
      <c r="D60" s="17" t="s">
        <v>1325</v>
      </c>
      <c r="E60" s="17" t="s">
        <v>1173</v>
      </c>
      <c r="F60" s="42">
        <v>108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1377</v>
      </c>
      <c r="D61" s="17" t="s">
        <v>1378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1241</v>
      </c>
      <c r="D62" s="17" t="s">
        <v>1242</v>
      </c>
      <c r="E62" s="17" t="s">
        <v>74</v>
      </c>
      <c r="F62" s="42">
        <v>18.806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1243</v>
      </c>
      <c r="D63" s="17" t="s">
        <v>1244</v>
      </c>
      <c r="E63" s="17" t="s">
        <v>74</v>
      </c>
      <c r="F63" s="42">
        <v>545.374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77</v>
      </c>
      <c r="D64" s="17" t="s">
        <v>78</v>
      </c>
      <c r="E64" s="17" t="s">
        <v>74</v>
      </c>
      <c r="F64" s="42">
        <v>18.441</v>
      </c>
      <c r="G64" s="51"/>
      <c r="H64" s="52">
        <f t="shared" si="0"/>
        <v>0</v>
      </c>
      <c r="I64" s="88"/>
    </row>
    <row r="65" spans="1:9" s="28" customFormat="1" ht="33.75">
      <c r="A65" s="150">
        <v>64</v>
      </c>
      <c r="B65" s="151" t="s">
        <v>2258</v>
      </c>
      <c r="C65" s="151" t="s">
        <v>2452</v>
      </c>
      <c r="D65" s="151" t="s">
        <v>2451</v>
      </c>
      <c r="E65" s="151" t="s">
        <v>74</v>
      </c>
      <c r="F65" s="152">
        <v>0.365</v>
      </c>
      <c r="G65" s="139"/>
      <c r="H65" s="140">
        <f t="shared" si="0"/>
        <v>0</v>
      </c>
      <c r="I65" s="149"/>
    </row>
    <row r="66" spans="1:9" s="28" customFormat="1" ht="33.75">
      <c r="A66" s="159">
        <v>52</v>
      </c>
      <c r="B66" s="160" t="s">
        <v>2258</v>
      </c>
      <c r="C66" s="160" t="s">
        <v>1379</v>
      </c>
      <c r="D66" s="160" t="s">
        <v>1380</v>
      </c>
      <c r="E66" s="160" t="s">
        <v>74</v>
      </c>
      <c r="F66" s="161">
        <v>0.365</v>
      </c>
      <c r="G66" s="133"/>
      <c r="H66" s="134">
        <f t="shared" si="0"/>
        <v>0</v>
      </c>
      <c r="I66" s="145"/>
    </row>
    <row r="67" spans="1:9" s="28" customFormat="1" ht="11.25">
      <c r="A67" s="11"/>
      <c r="B67" s="12"/>
      <c r="C67" s="15" t="s">
        <v>258</v>
      </c>
      <c r="D67" s="15" t="s">
        <v>259</v>
      </c>
      <c r="E67" s="12"/>
      <c r="F67" s="41"/>
      <c r="G67" s="53"/>
      <c r="H67" s="53"/>
      <c r="I67" s="92"/>
    </row>
    <row r="68" spans="1:9" s="28" customFormat="1" ht="33.75">
      <c r="A68" s="16">
        <v>53</v>
      </c>
      <c r="B68" s="17" t="s">
        <v>2258</v>
      </c>
      <c r="C68" s="17" t="s">
        <v>1245</v>
      </c>
      <c r="D68" s="17" t="s">
        <v>1246</v>
      </c>
      <c r="E68" s="17" t="s">
        <v>74</v>
      </c>
      <c r="F68" s="42">
        <v>124.53</v>
      </c>
      <c r="G68" s="51"/>
      <c r="H68" s="52">
        <f t="shared" si="0"/>
        <v>0</v>
      </c>
      <c r="I68" s="88"/>
    </row>
    <row r="69" spans="1:9" s="28" customFormat="1" ht="15">
      <c r="A69" s="11"/>
      <c r="B69" s="12"/>
      <c r="C69" s="13" t="s">
        <v>732</v>
      </c>
      <c r="D69" s="14" t="s">
        <v>733</v>
      </c>
      <c r="E69" s="12"/>
      <c r="F69" s="41"/>
      <c r="G69" s="59"/>
      <c r="H69" s="59"/>
      <c r="I69" s="89"/>
    </row>
    <row r="70" spans="1:9" s="28" customFormat="1" ht="11.25">
      <c r="A70" s="11"/>
      <c r="B70" s="12"/>
      <c r="C70" s="15" t="s">
        <v>734</v>
      </c>
      <c r="D70" s="15" t="s">
        <v>735</v>
      </c>
      <c r="E70" s="12"/>
      <c r="F70" s="41"/>
      <c r="G70" s="59"/>
      <c r="H70" s="59"/>
      <c r="I70" s="89"/>
    </row>
    <row r="71" spans="1:9" s="28" customFormat="1" ht="33.75">
      <c r="A71" s="16">
        <v>54</v>
      </c>
      <c r="B71" s="17" t="s">
        <v>2258</v>
      </c>
      <c r="C71" s="17" t="s">
        <v>1326</v>
      </c>
      <c r="D71" s="17" t="s">
        <v>1327</v>
      </c>
      <c r="E71" s="17" t="s">
        <v>170</v>
      </c>
      <c r="F71" s="42">
        <v>20</v>
      </c>
      <c r="G71" s="51"/>
      <c r="H71" s="52">
        <f t="shared" si="0"/>
        <v>0</v>
      </c>
      <c r="I71" s="90"/>
    </row>
    <row r="72" spans="1:9" s="28" customFormat="1" ht="11.25">
      <c r="A72" s="18">
        <v>55</v>
      </c>
      <c r="B72" s="19" t="s">
        <v>270</v>
      </c>
      <c r="C72" s="19" t="s">
        <v>738</v>
      </c>
      <c r="D72" s="19" t="s">
        <v>739</v>
      </c>
      <c r="E72" s="19" t="s">
        <v>74</v>
      </c>
      <c r="F72" s="43">
        <v>0.006</v>
      </c>
      <c r="G72" s="51"/>
      <c r="H72" s="52">
        <f t="shared" si="0"/>
        <v>0</v>
      </c>
      <c r="I72" s="88"/>
    </row>
    <row r="73" spans="1:9" s="28" customFormat="1" ht="22.5">
      <c r="A73" s="16">
        <v>56</v>
      </c>
      <c r="B73" s="17" t="s">
        <v>2258</v>
      </c>
      <c r="C73" s="17" t="s">
        <v>1328</v>
      </c>
      <c r="D73" s="17" t="s">
        <v>1329</v>
      </c>
      <c r="E73" s="17" t="s">
        <v>170</v>
      </c>
      <c r="F73" s="42">
        <v>40</v>
      </c>
      <c r="G73" s="51"/>
      <c r="H73" s="52">
        <f aca="true" t="shared" si="1" ref="H73:H80">ROUND(F73*G73,2)</f>
        <v>0</v>
      </c>
      <c r="I73" s="90"/>
    </row>
    <row r="74" spans="1:9" s="28" customFormat="1" ht="11.25">
      <c r="A74" s="18">
        <v>57</v>
      </c>
      <c r="B74" s="19" t="s">
        <v>270</v>
      </c>
      <c r="C74" s="19" t="s">
        <v>1249</v>
      </c>
      <c r="D74" s="19" t="s">
        <v>1250</v>
      </c>
      <c r="E74" s="19" t="s">
        <v>74</v>
      </c>
      <c r="F74" s="43">
        <v>0.03</v>
      </c>
      <c r="G74" s="51"/>
      <c r="H74" s="52">
        <f t="shared" si="1"/>
        <v>0</v>
      </c>
      <c r="I74" s="88"/>
    </row>
    <row r="75" spans="1:9" s="28" customFormat="1" ht="22.5">
      <c r="A75" s="16">
        <v>58</v>
      </c>
      <c r="B75" s="17" t="s">
        <v>2258</v>
      </c>
      <c r="C75" s="17" t="s">
        <v>874</v>
      </c>
      <c r="D75" s="17" t="s">
        <v>875</v>
      </c>
      <c r="E75" s="17" t="s">
        <v>170</v>
      </c>
      <c r="F75" s="42">
        <v>90</v>
      </c>
      <c r="G75" s="51"/>
      <c r="H75" s="52">
        <f t="shared" si="1"/>
        <v>0</v>
      </c>
      <c r="I75" s="90"/>
    </row>
    <row r="76" spans="1:9" s="28" customFormat="1" ht="22.5">
      <c r="A76" s="18">
        <v>59</v>
      </c>
      <c r="B76" s="19" t="s">
        <v>270</v>
      </c>
      <c r="C76" s="19" t="s">
        <v>876</v>
      </c>
      <c r="D76" s="19" t="s">
        <v>877</v>
      </c>
      <c r="E76" s="19" t="s">
        <v>170</v>
      </c>
      <c r="F76" s="43">
        <v>91.8</v>
      </c>
      <c r="G76" s="51"/>
      <c r="H76" s="52">
        <f t="shared" si="1"/>
        <v>0</v>
      </c>
      <c r="I76" s="88"/>
    </row>
    <row r="77" spans="1:9" s="28" customFormat="1" ht="33.75">
      <c r="A77" s="16">
        <v>60</v>
      </c>
      <c r="B77" s="17" t="s">
        <v>2258</v>
      </c>
      <c r="C77" s="17" t="s">
        <v>878</v>
      </c>
      <c r="D77" s="17" t="s">
        <v>879</v>
      </c>
      <c r="E77" s="17" t="s">
        <v>170</v>
      </c>
      <c r="F77" s="42">
        <v>60</v>
      </c>
      <c r="G77" s="51"/>
      <c r="H77" s="52">
        <f t="shared" si="1"/>
        <v>0</v>
      </c>
      <c r="I77" s="90"/>
    </row>
    <row r="78" spans="1:9" s="28" customFormat="1" ht="33.75">
      <c r="A78" s="18">
        <v>61</v>
      </c>
      <c r="B78" s="19" t="s">
        <v>270</v>
      </c>
      <c r="C78" s="19" t="s">
        <v>2331</v>
      </c>
      <c r="D78" s="19" t="s">
        <v>2332</v>
      </c>
      <c r="E78" s="19" t="s">
        <v>170</v>
      </c>
      <c r="F78" s="43">
        <v>69</v>
      </c>
      <c r="G78" s="51"/>
      <c r="H78" s="52">
        <f t="shared" si="1"/>
        <v>0</v>
      </c>
      <c r="I78" s="88"/>
    </row>
    <row r="79" spans="1:9" s="28" customFormat="1" ht="22.5">
      <c r="A79" s="16">
        <v>62</v>
      </c>
      <c r="B79" s="17" t="s">
        <v>2258</v>
      </c>
      <c r="C79" s="17" t="s">
        <v>1333</v>
      </c>
      <c r="D79" s="17" t="s">
        <v>1334</v>
      </c>
      <c r="E79" s="17" t="s">
        <v>91</v>
      </c>
      <c r="F79" s="42">
        <v>2</v>
      </c>
      <c r="G79" s="51"/>
      <c r="H79" s="52">
        <f t="shared" si="1"/>
        <v>0</v>
      </c>
      <c r="I79" s="88"/>
    </row>
    <row r="80" spans="1:9" ht="22.5">
      <c r="A80" s="16">
        <v>63</v>
      </c>
      <c r="B80" s="17" t="s">
        <v>2258</v>
      </c>
      <c r="C80" s="17" t="s">
        <v>748</v>
      </c>
      <c r="D80" s="17" t="s">
        <v>749</v>
      </c>
      <c r="E80" s="17" t="s">
        <v>74</v>
      </c>
      <c r="F80" s="42">
        <v>0.222</v>
      </c>
      <c r="G80" s="51"/>
      <c r="H80" s="52">
        <f t="shared" si="1"/>
        <v>0</v>
      </c>
      <c r="I80" s="88"/>
    </row>
    <row r="81" spans="4:8" ht="12.75">
      <c r="D81" s="23" t="s">
        <v>231</v>
      </c>
      <c r="E81" s="21"/>
      <c r="F81" s="44"/>
      <c r="G81" s="55"/>
      <c r="H81" s="38">
        <f>SUM(H8:H80)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1:G80 H26 G17:G65 H33 H36 H39 H50">
      <formula1>ROUND(G71:G140,2)</formula1>
    </dataValidation>
    <dataValidation type="decimal" operator="equal" allowBlank="1" showInputMessage="1" showErrorMessage="1" error="Neplatný počet desatinných miest" sqref="H67 G66:G68">
      <formula1>ROUND(H67:H135,2)</formula1>
    </dataValidation>
    <dataValidation type="decimal" operator="equal" allowBlank="1" showInputMessage="1" showErrorMessage="1" error="Neplatný počet desatinných miest" sqref="G13:G15">
      <formula1>ROUND(G13:G83,2)</formula1>
    </dataValidation>
    <dataValidation type="decimal" operator="equal" allowBlank="1" showInputMessage="1" showErrorMessage="1" error="Neplatný počet desatinných miest" sqref="G8:G12">
      <formula1>ROUND(G8:G79,2)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2"/>
  <sheetViews>
    <sheetView showGridLines="0" view="pageBreakPreview" zoomScaleNormal="70" zoomScaleSheetLayoutView="100" zoomScalePageLayoutView="0" workbookViewId="0" topLeftCell="A1">
      <pane ySplit="5" topLeftCell="A61" activePane="bottomLeft" state="frozen"/>
      <selection pane="topLeft" activeCell="L16" sqref="L16"/>
      <selection pane="bottomLeft" activeCell="M74" sqref="M7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2370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41"/>
      <c r="H6" s="41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105">
        <v>96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105">
        <v>160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1580</v>
      </c>
      <c r="D10" s="17" t="s">
        <v>1581</v>
      </c>
      <c r="E10" s="17" t="s">
        <v>71</v>
      </c>
      <c r="F10" s="105">
        <v>352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1582</v>
      </c>
      <c r="D11" s="17" t="s">
        <v>1583</v>
      </c>
      <c r="E11" s="17" t="s">
        <v>71</v>
      </c>
      <c r="F11" s="105">
        <v>4320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96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105">
        <v>160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105">
        <v>304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96</v>
      </c>
      <c r="G15" s="51"/>
      <c r="H15" s="52">
        <f t="shared" si="0"/>
        <v>0</v>
      </c>
      <c r="I15" s="88"/>
    </row>
    <row r="16" spans="1:10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9"/>
      <c r="H16" s="59"/>
      <c r="I16" s="89"/>
      <c r="J16" s="59"/>
    </row>
    <row r="17" spans="1:9" s="28" customFormat="1" ht="22.5">
      <c r="A17" s="16">
        <v>9</v>
      </c>
      <c r="B17" s="17" t="s">
        <v>2258</v>
      </c>
      <c r="C17" s="17" t="s">
        <v>1574</v>
      </c>
      <c r="D17" s="17" t="s">
        <v>1575</v>
      </c>
      <c r="E17" s="17" t="s">
        <v>170</v>
      </c>
      <c r="F17" s="42">
        <v>75</v>
      </c>
      <c r="G17" s="51"/>
      <c r="H17" s="52">
        <f t="shared" si="0"/>
        <v>0</v>
      </c>
      <c r="I17" s="88"/>
    </row>
    <row r="18" spans="1:9" s="28" customFormat="1" ht="45">
      <c r="A18" s="16">
        <v>10</v>
      </c>
      <c r="B18" s="17" t="s">
        <v>2258</v>
      </c>
      <c r="C18" s="17" t="s">
        <v>1171</v>
      </c>
      <c r="D18" s="17" t="s">
        <v>1172</v>
      </c>
      <c r="E18" s="17" t="s">
        <v>1173</v>
      </c>
      <c r="F18" s="42">
        <v>7700</v>
      </c>
      <c r="G18" s="51"/>
      <c r="H18" s="52">
        <f t="shared" si="0"/>
        <v>0</v>
      </c>
      <c r="I18" s="90"/>
    </row>
    <row r="19" spans="1:9" s="28" customFormat="1" ht="22.5">
      <c r="A19" s="18">
        <v>11</v>
      </c>
      <c r="B19" s="19" t="s">
        <v>270</v>
      </c>
      <c r="C19" s="19" t="s">
        <v>1174</v>
      </c>
      <c r="D19" s="19" t="s">
        <v>1175</v>
      </c>
      <c r="E19" s="19" t="s">
        <v>74</v>
      </c>
      <c r="F19" s="43">
        <v>0.122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1176</v>
      </c>
      <c r="D20" s="17" t="s">
        <v>1177</v>
      </c>
      <c r="E20" s="17" t="s">
        <v>71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1178</v>
      </c>
      <c r="D21" s="17" t="s">
        <v>1179</v>
      </c>
      <c r="E21" s="17" t="s">
        <v>170</v>
      </c>
      <c r="F21" s="42">
        <v>13</v>
      </c>
      <c r="G21" s="51"/>
      <c r="H21" s="52">
        <f t="shared" si="0"/>
        <v>0</v>
      </c>
      <c r="I21" s="88"/>
    </row>
    <row r="22" spans="1:9" s="28" customFormat="1" ht="22.5">
      <c r="A22" s="16">
        <v>14</v>
      </c>
      <c r="B22" s="17" t="s">
        <v>2258</v>
      </c>
      <c r="C22" s="17" t="s">
        <v>1180</v>
      </c>
      <c r="D22" s="17" t="s">
        <v>1181</v>
      </c>
      <c r="E22" s="17" t="s">
        <v>170</v>
      </c>
      <c r="F22" s="42">
        <v>13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77</v>
      </c>
      <c r="G23" s="51"/>
      <c r="H23" s="52">
        <f t="shared" si="0"/>
        <v>0</v>
      </c>
      <c r="I23" s="90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8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77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1290</v>
      </c>
      <c r="D26" s="17" t="s">
        <v>1291</v>
      </c>
      <c r="E26" s="17" t="s">
        <v>170</v>
      </c>
      <c r="F26" s="42">
        <v>75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1292</v>
      </c>
      <c r="D27" s="17" t="s">
        <v>1293</v>
      </c>
      <c r="E27" s="17" t="s">
        <v>170</v>
      </c>
      <c r="F27" s="42">
        <v>75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1294</v>
      </c>
      <c r="D28" s="17" t="s">
        <v>1295</v>
      </c>
      <c r="E28" s="17" t="s">
        <v>170</v>
      </c>
      <c r="F28" s="42">
        <v>75</v>
      </c>
      <c r="G28" s="51"/>
      <c r="H28" s="52">
        <f t="shared" si="0"/>
        <v>0</v>
      </c>
      <c r="I28" s="88"/>
    </row>
    <row r="29" spans="1:9" s="28" customFormat="1" ht="11.25">
      <c r="A29" s="11"/>
      <c r="B29" s="12"/>
      <c r="C29" s="15" t="s">
        <v>59</v>
      </c>
      <c r="D29" s="15" t="s">
        <v>1188</v>
      </c>
      <c r="E29" s="12"/>
      <c r="F29" s="41"/>
      <c r="I29" s="86"/>
    </row>
    <row r="30" spans="1:9" s="28" customFormat="1" ht="22.5">
      <c r="A30" s="16">
        <v>21</v>
      </c>
      <c r="B30" s="17" t="s">
        <v>2258</v>
      </c>
      <c r="C30" s="17" t="s">
        <v>1189</v>
      </c>
      <c r="D30" s="17" t="s">
        <v>1190</v>
      </c>
      <c r="E30" s="17" t="s">
        <v>71</v>
      </c>
      <c r="F30" s="42">
        <v>2.6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1191</v>
      </c>
      <c r="D31" s="17" t="s">
        <v>1192</v>
      </c>
      <c r="E31" s="17" t="s">
        <v>170</v>
      </c>
      <c r="F31" s="42">
        <v>21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1193</v>
      </c>
      <c r="D32" s="17" t="s">
        <v>1194</v>
      </c>
      <c r="E32" s="17" t="s">
        <v>170</v>
      </c>
      <c r="F32" s="42">
        <v>21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1195</v>
      </c>
      <c r="D33" s="17" t="s">
        <v>1196</v>
      </c>
      <c r="E33" s="17" t="s">
        <v>74</v>
      </c>
      <c r="F33" s="42">
        <v>0.297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1343</v>
      </c>
      <c r="D34" s="17" t="s">
        <v>1344</v>
      </c>
      <c r="E34" s="17" t="s">
        <v>71</v>
      </c>
      <c r="F34" s="42">
        <v>15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1345</v>
      </c>
      <c r="D35" s="17" t="s">
        <v>1346</v>
      </c>
      <c r="E35" s="17" t="s">
        <v>170</v>
      </c>
      <c r="F35" s="42">
        <v>24.62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1347</v>
      </c>
      <c r="D36" s="17" t="s">
        <v>1348</v>
      </c>
      <c r="E36" s="17" t="s">
        <v>170</v>
      </c>
      <c r="F36" s="42">
        <v>24.62</v>
      </c>
      <c r="G36" s="51"/>
      <c r="H36" s="52">
        <f t="shared" si="0"/>
        <v>0</v>
      </c>
      <c r="I36" s="88"/>
    </row>
    <row r="37" spans="1:9" s="28" customFormat="1" ht="33.75">
      <c r="A37" s="16">
        <v>28</v>
      </c>
      <c r="B37" s="17" t="s">
        <v>2258</v>
      </c>
      <c r="C37" s="17" t="s">
        <v>1349</v>
      </c>
      <c r="D37" s="17" t="s">
        <v>1350</v>
      </c>
      <c r="E37" s="17" t="s">
        <v>74</v>
      </c>
      <c r="F37" s="42">
        <v>2.306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1199</v>
      </c>
      <c r="D38" s="17" t="s">
        <v>1200</v>
      </c>
      <c r="E38" s="17" t="s">
        <v>91</v>
      </c>
      <c r="F38" s="42">
        <v>17</v>
      </c>
      <c r="G38" s="51"/>
      <c r="H38" s="52">
        <f t="shared" si="0"/>
        <v>0</v>
      </c>
      <c r="I38" s="88"/>
    </row>
    <row r="39" spans="1:9" s="28" customFormat="1" ht="22.5">
      <c r="A39" s="18">
        <v>30</v>
      </c>
      <c r="B39" s="19" t="s">
        <v>270</v>
      </c>
      <c r="C39" s="19" t="s">
        <v>1201</v>
      </c>
      <c r="D39" s="19" t="s">
        <v>1202</v>
      </c>
      <c r="E39" s="19" t="s">
        <v>173</v>
      </c>
      <c r="F39" s="43">
        <v>632.42</v>
      </c>
      <c r="G39" s="51"/>
      <c r="H39" s="52">
        <f t="shared" si="0"/>
        <v>0</v>
      </c>
      <c r="I39" s="90"/>
    </row>
    <row r="40" spans="1:9" s="28" customFormat="1" ht="11.25">
      <c r="A40" s="11"/>
      <c r="B40" s="12"/>
      <c r="C40" s="15" t="s">
        <v>60</v>
      </c>
      <c r="D40" s="15" t="s">
        <v>672</v>
      </c>
      <c r="E40" s="12"/>
      <c r="F40" s="41"/>
      <c r="G40" s="53"/>
      <c r="H40" s="53"/>
      <c r="I40" s="92"/>
    </row>
    <row r="41" spans="1:9" s="28" customFormat="1" ht="22.5">
      <c r="A41" s="16">
        <v>31</v>
      </c>
      <c r="B41" s="17" t="s">
        <v>2258</v>
      </c>
      <c r="C41" s="17" t="s">
        <v>1207</v>
      </c>
      <c r="D41" s="17" t="s">
        <v>1208</v>
      </c>
      <c r="E41" s="17" t="s">
        <v>170</v>
      </c>
      <c r="F41" s="42">
        <v>120</v>
      </c>
      <c r="G41" s="51"/>
      <c r="H41" s="52">
        <f t="shared" si="0"/>
        <v>0</v>
      </c>
      <c r="I41" s="88"/>
    </row>
    <row r="42" spans="1:9" s="28" customFormat="1" ht="11.25">
      <c r="A42" s="16">
        <v>32</v>
      </c>
      <c r="B42" s="17" t="s">
        <v>2258</v>
      </c>
      <c r="C42" s="17" t="s">
        <v>673</v>
      </c>
      <c r="D42" s="17" t="s">
        <v>674</v>
      </c>
      <c r="E42" s="17" t="s">
        <v>71</v>
      </c>
      <c r="F42" s="42">
        <v>0.038</v>
      </c>
      <c r="G42" s="51"/>
      <c r="H42" s="52">
        <f t="shared" si="0"/>
        <v>0</v>
      </c>
      <c r="I42" s="88"/>
    </row>
    <row r="43" spans="1:9" s="28" customFormat="1" ht="33.75">
      <c r="A43" s="16">
        <v>33</v>
      </c>
      <c r="B43" s="17" t="s">
        <v>2258</v>
      </c>
      <c r="C43" s="17" t="s">
        <v>1353</v>
      </c>
      <c r="D43" s="17" t="s">
        <v>1354</v>
      </c>
      <c r="E43" s="17" t="s">
        <v>71</v>
      </c>
      <c r="F43" s="42">
        <v>10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61</v>
      </c>
      <c r="D44" s="15" t="s">
        <v>249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1312</v>
      </c>
      <c r="D45" s="17" t="s">
        <v>1313</v>
      </c>
      <c r="E45" s="17" t="s">
        <v>170</v>
      </c>
      <c r="F45" s="42">
        <v>120</v>
      </c>
      <c r="G45" s="51"/>
      <c r="H45" s="52">
        <f t="shared" si="0"/>
        <v>0</v>
      </c>
      <c r="I45" s="88"/>
    </row>
    <row r="46" spans="1:9" s="28" customFormat="1" ht="22.5">
      <c r="A46" s="16">
        <v>35</v>
      </c>
      <c r="B46" s="17" t="s">
        <v>2258</v>
      </c>
      <c r="C46" s="17" t="s">
        <v>1314</v>
      </c>
      <c r="D46" s="17" t="s">
        <v>1315</v>
      </c>
      <c r="E46" s="17" t="s">
        <v>170</v>
      </c>
      <c r="F46" s="42">
        <v>120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62</v>
      </c>
      <c r="D47" s="15" t="s">
        <v>685</v>
      </c>
      <c r="E47" s="12"/>
      <c r="F47" s="41"/>
      <c r="G47" s="53"/>
      <c r="H47" s="53"/>
      <c r="I47" s="92"/>
    </row>
    <row r="48" spans="1:9" s="28" customFormat="1" ht="22.5">
      <c r="A48" s="16">
        <v>36</v>
      </c>
      <c r="B48" s="17" t="s">
        <v>2258</v>
      </c>
      <c r="C48" s="17" t="s">
        <v>844</v>
      </c>
      <c r="D48" s="17" t="s">
        <v>845</v>
      </c>
      <c r="E48" s="17" t="s">
        <v>170</v>
      </c>
      <c r="F48" s="42">
        <v>50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1359</v>
      </c>
      <c r="D49" s="17" t="s">
        <v>1360</v>
      </c>
      <c r="E49" s="17" t="s">
        <v>170</v>
      </c>
      <c r="F49" s="42">
        <v>15</v>
      </c>
      <c r="G49" s="51"/>
      <c r="H49" s="52">
        <f t="shared" si="0"/>
        <v>0</v>
      </c>
      <c r="I49" s="88"/>
    </row>
    <row r="50" spans="1:9" s="28" customFormat="1" ht="22.5">
      <c r="A50" s="16">
        <v>38</v>
      </c>
      <c r="B50" s="17" t="s">
        <v>2258</v>
      </c>
      <c r="C50" s="17" t="s">
        <v>1361</v>
      </c>
      <c r="D50" s="17" t="s">
        <v>1362</v>
      </c>
      <c r="E50" s="17" t="s">
        <v>170</v>
      </c>
      <c r="F50" s="42">
        <v>2.5</v>
      </c>
      <c r="G50" s="51"/>
      <c r="H50" s="52">
        <f t="shared" si="0"/>
        <v>0</v>
      </c>
      <c r="I50" s="88"/>
    </row>
    <row r="51" spans="1:9" s="28" customFormat="1" ht="22.5">
      <c r="A51" s="16">
        <v>39</v>
      </c>
      <c r="B51" s="17" t="s">
        <v>2258</v>
      </c>
      <c r="C51" s="17" t="s">
        <v>850</v>
      </c>
      <c r="D51" s="17" t="s">
        <v>851</v>
      </c>
      <c r="E51" s="17" t="s">
        <v>71</v>
      </c>
      <c r="F51" s="42">
        <v>2.8</v>
      </c>
      <c r="G51" s="51"/>
      <c r="H51" s="52">
        <f t="shared" si="0"/>
        <v>0</v>
      </c>
      <c r="I51" s="88"/>
    </row>
    <row r="52" spans="1:9" s="28" customFormat="1" ht="33.75">
      <c r="A52" s="16">
        <v>40</v>
      </c>
      <c r="B52" s="17" t="s">
        <v>2258</v>
      </c>
      <c r="C52" s="17" t="s">
        <v>852</v>
      </c>
      <c r="D52" s="17" t="s">
        <v>853</v>
      </c>
      <c r="E52" s="17" t="s">
        <v>74</v>
      </c>
      <c r="F52" s="42">
        <v>0.005</v>
      </c>
      <c r="G52" s="51"/>
      <c r="H52" s="52">
        <f t="shared" si="0"/>
        <v>0</v>
      </c>
      <c r="I52" s="88"/>
    </row>
    <row r="53" spans="1:9" s="28" customFormat="1" ht="22.5">
      <c r="A53" s="16">
        <v>41</v>
      </c>
      <c r="B53" s="17" t="s">
        <v>2258</v>
      </c>
      <c r="C53" s="17" t="s">
        <v>854</v>
      </c>
      <c r="D53" s="17" t="s">
        <v>855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67</v>
      </c>
      <c r="D54" s="15" t="s">
        <v>68</v>
      </c>
      <c r="E54" s="12"/>
      <c r="F54" s="41"/>
      <c r="G54" s="53"/>
      <c r="H54" s="53"/>
      <c r="I54" s="92"/>
    </row>
    <row r="55" spans="1:9" s="28" customFormat="1" ht="22.5">
      <c r="A55" s="16">
        <v>42</v>
      </c>
      <c r="B55" s="17" t="s">
        <v>2258</v>
      </c>
      <c r="C55" s="17" t="s">
        <v>1404</v>
      </c>
      <c r="D55" s="17" t="s">
        <v>1405</v>
      </c>
      <c r="E55" s="17" t="s">
        <v>91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1369</v>
      </c>
      <c r="D56" s="17" t="s">
        <v>1370</v>
      </c>
      <c r="E56" s="17" t="s">
        <v>170</v>
      </c>
      <c r="F56" s="42">
        <v>10</v>
      </c>
      <c r="G56" s="51"/>
      <c r="H56" s="52">
        <f t="shared" si="0"/>
        <v>0</v>
      </c>
      <c r="I56" s="88"/>
    </row>
    <row r="57" spans="1:9" s="28" customFormat="1" ht="22.5">
      <c r="A57" s="16">
        <v>44</v>
      </c>
      <c r="B57" s="17" t="s">
        <v>2258</v>
      </c>
      <c r="C57" s="17" t="s">
        <v>1371</v>
      </c>
      <c r="D57" s="17" t="s">
        <v>1372</v>
      </c>
      <c r="E57" s="17" t="s">
        <v>170</v>
      </c>
      <c r="F57" s="42">
        <v>5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1373</v>
      </c>
      <c r="D58" s="17" t="s">
        <v>1374</v>
      </c>
      <c r="E58" s="17" t="s">
        <v>170</v>
      </c>
      <c r="F58" s="42">
        <v>15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1233</v>
      </c>
      <c r="D59" s="17" t="s">
        <v>1234</v>
      </c>
      <c r="E59" s="17" t="s">
        <v>84</v>
      </c>
      <c r="F59" s="42">
        <v>4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1320</v>
      </c>
      <c r="D60" s="17" t="s">
        <v>1321</v>
      </c>
      <c r="E60" s="17" t="s">
        <v>71</v>
      </c>
      <c r="F60" s="42">
        <v>7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1324</v>
      </c>
      <c r="D61" s="17" t="s">
        <v>1325</v>
      </c>
      <c r="E61" s="17" t="s">
        <v>1173</v>
      </c>
      <c r="F61" s="42">
        <v>4800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1377</v>
      </c>
      <c r="D62" s="17" t="s">
        <v>1378</v>
      </c>
      <c r="E62" s="17" t="s">
        <v>170</v>
      </c>
      <c r="F62" s="42">
        <v>7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1241</v>
      </c>
      <c r="D63" s="17" t="s">
        <v>1242</v>
      </c>
      <c r="E63" s="17" t="s">
        <v>74</v>
      </c>
      <c r="F63" s="42">
        <v>20.854</v>
      </c>
      <c r="G63" s="51"/>
      <c r="H63" s="52">
        <f t="shared" si="0"/>
        <v>0</v>
      </c>
      <c r="I63" s="88"/>
    </row>
    <row r="64" spans="1:9" s="28" customFormat="1" ht="33.75">
      <c r="A64" s="16">
        <v>51</v>
      </c>
      <c r="B64" s="17" t="s">
        <v>2258</v>
      </c>
      <c r="C64" s="17" t="s">
        <v>1243</v>
      </c>
      <c r="D64" s="17" t="s">
        <v>1244</v>
      </c>
      <c r="E64" s="17" t="s">
        <v>74</v>
      </c>
      <c r="F64" s="42">
        <v>604.766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77</v>
      </c>
      <c r="D65" s="17" t="s">
        <v>78</v>
      </c>
      <c r="E65" s="17" t="s">
        <v>74</v>
      </c>
      <c r="F65" s="42">
        <v>20.343</v>
      </c>
      <c r="G65" s="51"/>
      <c r="H65" s="52">
        <f t="shared" si="0"/>
        <v>0</v>
      </c>
      <c r="I65" s="88"/>
    </row>
    <row r="66" spans="1:9" s="28" customFormat="1" ht="33.75">
      <c r="A66" s="150">
        <v>64</v>
      </c>
      <c r="B66" s="151" t="s">
        <v>2258</v>
      </c>
      <c r="C66" s="151" t="s">
        <v>2452</v>
      </c>
      <c r="D66" s="151" t="s">
        <v>2451</v>
      </c>
      <c r="E66" s="151" t="s">
        <v>74</v>
      </c>
      <c r="F66" s="152">
        <v>0.511</v>
      </c>
      <c r="G66" s="139"/>
      <c r="H66" s="140">
        <f t="shared" si="0"/>
        <v>0</v>
      </c>
      <c r="I66" s="149"/>
    </row>
    <row r="67" spans="1:9" s="28" customFormat="1" ht="33.75">
      <c r="A67" s="159">
        <v>53</v>
      </c>
      <c r="B67" s="160" t="s">
        <v>2258</v>
      </c>
      <c r="C67" s="160" t="s">
        <v>1379</v>
      </c>
      <c r="D67" s="160" t="s">
        <v>1380</v>
      </c>
      <c r="E67" s="160" t="s">
        <v>74</v>
      </c>
      <c r="F67" s="161">
        <v>0.511</v>
      </c>
      <c r="G67" s="133"/>
      <c r="H67" s="134">
        <f t="shared" si="0"/>
        <v>0</v>
      </c>
      <c r="I67" s="145"/>
    </row>
    <row r="68" spans="1:9" s="28" customFormat="1" ht="11.25">
      <c r="A68" s="11"/>
      <c r="B68" s="12"/>
      <c r="C68" s="15" t="s">
        <v>258</v>
      </c>
      <c r="D68" s="15" t="s">
        <v>259</v>
      </c>
      <c r="E68" s="12"/>
      <c r="F68" s="41"/>
      <c r="G68" s="53"/>
      <c r="H68" s="53"/>
      <c r="I68" s="92"/>
    </row>
    <row r="69" spans="1:9" s="28" customFormat="1" ht="33.75">
      <c r="A69" s="16">
        <v>54</v>
      </c>
      <c r="B69" s="17" t="s">
        <v>2258</v>
      </c>
      <c r="C69" s="17" t="s">
        <v>1245</v>
      </c>
      <c r="D69" s="17" t="s">
        <v>1246</v>
      </c>
      <c r="E69" s="17" t="s">
        <v>74</v>
      </c>
      <c r="F69" s="42">
        <v>251.564</v>
      </c>
      <c r="G69" s="51"/>
      <c r="H69" s="52">
        <f t="shared" si="0"/>
        <v>0</v>
      </c>
      <c r="I69" s="88"/>
    </row>
    <row r="70" spans="1:9" s="28" customFormat="1" ht="15">
      <c r="A70" s="11"/>
      <c r="B70" s="12"/>
      <c r="C70" s="13" t="s">
        <v>732</v>
      </c>
      <c r="D70" s="14" t="s">
        <v>733</v>
      </c>
      <c r="E70" s="12"/>
      <c r="F70" s="41"/>
      <c r="G70" s="53"/>
      <c r="H70" s="53"/>
      <c r="I70" s="92"/>
    </row>
    <row r="71" spans="1:9" s="28" customFormat="1" ht="11.25">
      <c r="A71" s="11"/>
      <c r="B71" s="12"/>
      <c r="C71" s="15" t="s">
        <v>734</v>
      </c>
      <c r="D71" s="15" t="s">
        <v>735</v>
      </c>
      <c r="E71" s="12"/>
      <c r="F71" s="41"/>
      <c r="I71" s="86"/>
    </row>
    <row r="72" spans="1:9" s="28" customFormat="1" ht="33.75">
      <c r="A72" s="16">
        <v>55</v>
      </c>
      <c r="B72" s="17" t="s">
        <v>2258</v>
      </c>
      <c r="C72" s="17" t="s">
        <v>1326</v>
      </c>
      <c r="D72" s="17" t="s">
        <v>1327</v>
      </c>
      <c r="E72" s="17" t="s">
        <v>170</v>
      </c>
      <c r="F72" s="42">
        <v>20</v>
      </c>
      <c r="G72" s="51"/>
      <c r="H72" s="52">
        <f t="shared" si="0"/>
        <v>0</v>
      </c>
      <c r="I72" s="88"/>
    </row>
    <row r="73" spans="1:9" s="28" customFormat="1" ht="11.25">
      <c r="A73" s="18">
        <v>56</v>
      </c>
      <c r="B73" s="19" t="s">
        <v>270</v>
      </c>
      <c r="C73" s="19" t="s">
        <v>738</v>
      </c>
      <c r="D73" s="19" t="s">
        <v>739</v>
      </c>
      <c r="E73" s="19" t="s">
        <v>74</v>
      </c>
      <c r="F73" s="43">
        <v>0.006</v>
      </c>
      <c r="G73" s="51"/>
      <c r="H73" s="52">
        <f aca="true" t="shared" si="1" ref="H73:H80">ROUND(F73*G73,2)</f>
        <v>0</v>
      </c>
      <c r="I73" s="90"/>
    </row>
    <row r="74" spans="1:9" s="28" customFormat="1" ht="22.5">
      <c r="A74" s="16">
        <v>57</v>
      </c>
      <c r="B74" s="17" t="s">
        <v>2258</v>
      </c>
      <c r="C74" s="17" t="s">
        <v>1328</v>
      </c>
      <c r="D74" s="17" t="s">
        <v>1329</v>
      </c>
      <c r="E74" s="17" t="s">
        <v>170</v>
      </c>
      <c r="F74" s="42">
        <v>40</v>
      </c>
      <c r="G74" s="51"/>
      <c r="H74" s="52">
        <f t="shared" si="1"/>
        <v>0</v>
      </c>
      <c r="I74" s="88"/>
    </row>
    <row r="75" spans="1:9" s="28" customFormat="1" ht="11.25">
      <c r="A75" s="18">
        <v>58</v>
      </c>
      <c r="B75" s="19" t="s">
        <v>270</v>
      </c>
      <c r="C75" s="19" t="s">
        <v>1249</v>
      </c>
      <c r="D75" s="19" t="s">
        <v>1250</v>
      </c>
      <c r="E75" s="19" t="s">
        <v>74</v>
      </c>
      <c r="F75" s="43">
        <v>0.03</v>
      </c>
      <c r="G75" s="51"/>
      <c r="H75" s="52">
        <f t="shared" si="1"/>
        <v>0</v>
      </c>
      <c r="I75" s="90"/>
    </row>
    <row r="76" spans="1:9" s="28" customFormat="1" ht="22.5">
      <c r="A76" s="16">
        <v>59</v>
      </c>
      <c r="B76" s="17" t="s">
        <v>2258</v>
      </c>
      <c r="C76" s="17" t="s">
        <v>874</v>
      </c>
      <c r="D76" s="17" t="s">
        <v>875</v>
      </c>
      <c r="E76" s="17" t="s">
        <v>170</v>
      </c>
      <c r="F76" s="42">
        <v>93</v>
      </c>
      <c r="G76" s="51"/>
      <c r="H76" s="52">
        <f t="shared" si="1"/>
        <v>0</v>
      </c>
      <c r="I76" s="88"/>
    </row>
    <row r="77" spans="1:9" s="28" customFormat="1" ht="22.5">
      <c r="A77" s="18">
        <v>60</v>
      </c>
      <c r="B77" s="19" t="s">
        <v>270</v>
      </c>
      <c r="C77" s="19" t="s">
        <v>876</v>
      </c>
      <c r="D77" s="19" t="s">
        <v>877</v>
      </c>
      <c r="E77" s="19" t="s">
        <v>170</v>
      </c>
      <c r="F77" s="43">
        <v>94.86</v>
      </c>
      <c r="G77" s="51"/>
      <c r="H77" s="52">
        <f t="shared" si="1"/>
        <v>0</v>
      </c>
      <c r="I77" s="90"/>
    </row>
    <row r="78" spans="1:9" s="28" customFormat="1" ht="33.75">
      <c r="A78" s="16">
        <v>61</v>
      </c>
      <c r="B78" s="17" t="s">
        <v>2258</v>
      </c>
      <c r="C78" s="17" t="s">
        <v>878</v>
      </c>
      <c r="D78" s="17" t="s">
        <v>879</v>
      </c>
      <c r="E78" s="17" t="s">
        <v>170</v>
      </c>
      <c r="F78" s="42">
        <v>50</v>
      </c>
      <c r="G78" s="51"/>
      <c r="H78" s="52">
        <f t="shared" si="1"/>
        <v>0</v>
      </c>
      <c r="I78" s="88"/>
    </row>
    <row r="79" spans="1:9" s="28" customFormat="1" ht="33.75">
      <c r="A79" s="18">
        <v>62</v>
      </c>
      <c r="B79" s="19" t="s">
        <v>270</v>
      </c>
      <c r="C79" s="19" t="s">
        <v>2331</v>
      </c>
      <c r="D79" s="19" t="s">
        <v>2332</v>
      </c>
      <c r="E79" s="19" t="s">
        <v>170</v>
      </c>
      <c r="F79" s="43">
        <v>57.5</v>
      </c>
      <c r="G79" s="51"/>
      <c r="H79" s="52">
        <f t="shared" si="1"/>
        <v>0</v>
      </c>
      <c r="I79" s="90"/>
    </row>
    <row r="80" spans="1:9" ht="22.5">
      <c r="A80" s="16">
        <v>63</v>
      </c>
      <c r="B80" s="17" t="s">
        <v>2258</v>
      </c>
      <c r="C80" s="17" t="s">
        <v>748</v>
      </c>
      <c r="D80" s="17" t="s">
        <v>749</v>
      </c>
      <c r="E80" s="17" t="s">
        <v>74</v>
      </c>
      <c r="F80" s="42">
        <v>0.2</v>
      </c>
      <c r="G80" s="51"/>
      <c r="H80" s="52">
        <f t="shared" si="1"/>
        <v>0</v>
      </c>
      <c r="I80" s="88"/>
    </row>
    <row r="81" spans="1:8" ht="12.75">
      <c r="A81" s="10"/>
      <c r="B81" s="8"/>
      <c r="C81" s="8"/>
      <c r="D81" s="23" t="s">
        <v>231</v>
      </c>
      <c r="E81" s="21"/>
      <c r="F81" s="44"/>
      <c r="G81" s="55"/>
      <c r="H81" s="38">
        <f>SUM(H8:H80)</f>
        <v>0</v>
      </c>
    </row>
    <row r="82" spans="1:6" ht="12">
      <c r="A82" s="20"/>
      <c r="B82" s="21"/>
      <c r="C82" s="22"/>
      <c r="E82" s="21"/>
      <c r="F82" s="44"/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H68 G72:G80 G67:G69">
      <formula1>ROUND(H68:H136,2)</formula1>
    </dataValidation>
    <dataValidation type="decimal" operator="equal" allowBlank="1" showInputMessage="1" showErrorMessage="1" error="Neplatný počet desatinných miest" sqref="G70:H70 H40 H54 H47 H44 G30:G66">
      <formula1>ROUND(G70:G139,2)</formula1>
    </dataValidation>
    <dataValidation type="decimal" operator="equal" allowBlank="1" showInputMessage="1" showErrorMessage="1" error="Neplatný počet desatinných miest" sqref="G8">
      <formula1>ROUND(G8:G80,2)</formula1>
    </dataValidation>
    <dataValidation type="decimal" operator="equal" allowBlank="1" showInputMessage="1" showErrorMessage="1" error="Neplatný počet desatinných miest" sqref="G17:G28">
      <formula1>ROUND(G17:G87,2)</formula1>
    </dataValidation>
    <dataValidation type="decimal" operator="equal" allowBlank="1" showInputMessage="1" showErrorMessage="1" error="Neplatný počet desatinných miest" sqref="G9:G15">
      <formula1>ROUND(G9:G80,2)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BreakPreview" zoomScaleNormal="70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L62" sqref="L6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1040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110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160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2150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4050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1000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1095</v>
      </c>
      <c r="D14" s="17" t="s">
        <v>1096</v>
      </c>
      <c r="E14" s="17" t="s">
        <v>71</v>
      </c>
      <c r="F14" s="42">
        <v>150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285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1260</v>
      </c>
      <c r="D16" s="17" t="s">
        <v>1261</v>
      </c>
      <c r="E16" s="17" t="s">
        <v>71</v>
      </c>
      <c r="F16" s="42">
        <v>1000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40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200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200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200</v>
      </c>
      <c r="G25" s="51"/>
      <c r="H25" s="52">
        <f t="shared" si="0"/>
        <v>0</v>
      </c>
      <c r="I25" s="88"/>
    </row>
    <row r="26" spans="1:9" s="28" customFormat="1" ht="33.75">
      <c r="A26" s="150">
        <v>84</v>
      </c>
      <c r="B26" s="151" t="s">
        <v>2258</v>
      </c>
      <c r="C26" s="151" t="s">
        <v>486</v>
      </c>
      <c r="D26" s="151" t="s">
        <v>2432</v>
      </c>
      <c r="E26" s="151" t="s">
        <v>170</v>
      </c>
      <c r="F26" s="152">
        <v>6.897</v>
      </c>
      <c r="G26" s="139"/>
      <c r="H26" s="140">
        <f t="shared" si="0"/>
        <v>0</v>
      </c>
      <c r="I26" s="149"/>
    </row>
    <row r="27" spans="1:9" s="28" customFormat="1" ht="22.5">
      <c r="A27" s="150">
        <v>85</v>
      </c>
      <c r="B27" s="151" t="s">
        <v>2258</v>
      </c>
      <c r="C27" s="151" t="s">
        <v>488</v>
      </c>
      <c r="D27" s="151" t="s">
        <v>2433</v>
      </c>
      <c r="E27" s="151" t="s">
        <v>170</v>
      </c>
      <c r="F27" s="152">
        <v>6.897</v>
      </c>
      <c r="G27" s="139"/>
      <c r="H27" s="140">
        <f t="shared" si="0"/>
        <v>0</v>
      </c>
      <c r="I27" s="149"/>
    </row>
    <row r="28" spans="1:9" s="28" customFormat="1" ht="33.75">
      <c r="A28" s="153">
        <v>86</v>
      </c>
      <c r="B28" s="154" t="s">
        <v>270</v>
      </c>
      <c r="C28" s="154" t="s">
        <v>490</v>
      </c>
      <c r="D28" s="154" t="s">
        <v>2434</v>
      </c>
      <c r="E28" s="154" t="s">
        <v>74</v>
      </c>
      <c r="F28" s="155">
        <v>0.535</v>
      </c>
      <c r="G28" s="139"/>
      <c r="H28" s="140">
        <f t="shared" si="0"/>
        <v>0</v>
      </c>
      <c r="I28" s="141"/>
    </row>
    <row r="29" spans="1:9" s="28" customFormat="1" ht="33.75">
      <c r="A29" s="150">
        <v>87</v>
      </c>
      <c r="B29" s="151" t="s">
        <v>2258</v>
      </c>
      <c r="C29" s="151" t="s">
        <v>492</v>
      </c>
      <c r="D29" s="151" t="s">
        <v>2435</v>
      </c>
      <c r="E29" s="151" t="s">
        <v>170</v>
      </c>
      <c r="F29" s="152">
        <v>6.897</v>
      </c>
      <c r="G29" s="139"/>
      <c r="H29" s="140">
        <f t="shared" si="0"/>
        <v>0</v>
      </c>
      <c r="I29" s="149"/>
    </row>
    <row r="30" spans="1:9" s="28" customFormat="1" ht="45">
      <c r="A30" s="16">
        <v>18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11200</v>
      </c>
      <c r="G30" s="51"/>
      <c r="H30" s="52">
        <f t="shared" si="0"/>
        <v>0</v>
      </c>
      <c r="I30" s="88"/>
    </row>
    <row r="31" spans="1:9" s="28" customFormat="1" ht="22.5">
      <c r="A31" s="18">
        <v>19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0.177</v>
      </c>
      <c r="G31" s="51"/>
      <c r="H31" s="52">
        <f t="shared" si="0"/>
        <v>0</v>
      </c>
      <c r="I31" s="90"/>
    </row>
    <row r="32" spans="1:9" s="28" customFormat="1" ht="22.5">
      <c r="A32" s="16">
        <v>20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25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50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50</v>
      </c>
      <c r="G34" s="51"/>
      <c r="H34" s="52">
        <f t="shared" si="0"/>
        <v>0</v>
      </c>
      <c r="I34" s="88"/>
    </row>
    <row r="35" spans="1:9" s="28" customFormat="1" ht="33.75">
      <c r="A35" s="16">
        <v>23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112</v>
      </c>
      <c r="G35" s="51"/>
      <c r="H35" s="52">
        <f t="shared" si="0"/>
        <v>0</v>
      </c>
      <c r="I35" s="88"/>
    </row>
    <row r="36" spans="1:9" s="28" customFormat="1" ht="11.25">
      <c r="A36" s="18">
        <v>24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11.7</v>
      </c>
      <c r="G36" s="51"/>
      <c r="H36" s="52">
        <f t="shared" si="0"/>
        <v>0</v>
      </c>
      <c r="I36" s="90"/>
    </row>
    <row r="37" spans="1:9" s="28" customFormat="1" ht="33.75">
      <c r="A37" s="16">
        <v>25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112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40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40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3</v>
      </c>
      <c r="G42" s="51"/>
      <c r="H42" s="52">
        <f t="shared" si="0"/>
        <v>0</v>
      </c>
      <c r="I42" s="88"/>
    </row>
    <row r="43" spans="1:9" s="28" customFormat="1" ht="22.5">
      <c r="A43" s="16">
        <v>30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23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23</v>
      </c>
      <c r="G44" s="51"/>
      <c r="H44" s="52">
        <f t="shared" si="0"/>
        <v>0</v>
      </c>
      <c r="I44" s="88"/>
    </row>
    <row r="45" spans="1:9" s="28" customFormat="1" ht="22.5">
      <c r="A45" s="16">
        <v>32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0.325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24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110</v>
      </c>
      <c r="G47" s="51"/>
      <c r="H47" s="52">
        <f t="shared" si="0"/>
        <v>0</v>
      </c>
      <c r="I47" s="88"/>
    </row>
    <row r="48" spans="1:9" s="28" customFormat="1" ht="22.5">
      <c r="A48" s="16">
        <v>35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110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2.649</v>
      </c>
      <c r="G49" s="51"/>
      <c r="H49" s="52">
        <f t="shared" si="0"/>
        <v>0</v>
      </c>
      <c r="I49" s="88"/>
    </row>
    <row r="50" spans="1:9" s="28" customFormat="1" ht="22.5">
      <c r="A50" s="16">
        <v>37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18.6</v>
      </c>
      <c r="G50" s="51"/>
      <c r="H50" s="52">
        <f t="shared" si="0"/>
        <v>0</v>
      </c>
      <c r="I50" s="88"/>
    </row>
    <row r="51" spans="1:9" s="28" customFormat="1" ht="22.5">
      <c r="A51" s="18">
        <v>38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685.2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39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9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15</v>
      </c>
      <c r="G55" s="51"/>
      <c r="H55" s="52">
        <f t="shared" si="0"/>
        <v>0</v>
      </c>
      <c r="I55" s="88"/>
    </row>
    <row r="56" spans="1:9" s="28" customFormat="1" ht="22.5">
      <c r="A56" s="16">
        <v>42</v>
      </c>
      <c r="B56" s="17" t="s">
        <v>2258</v>
      </c>
      <c r="C56" s="17" t="s">
        <v>1310</v>
      </c>
      <c r="D56" s="17" t="s">
        <v>1311</v>
      </c>
      <c r="E56" s="17" t="s">
        <v>74</v>
      </c>
      <c r="F56" s="42">
        <v>1.4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1207</v>
      </c>
      <c r="D57" s="17" t="s">
        <v>1208</v>
      </c>
      <c r="E57" s="17" t="s">
        <v>170</v>
      </c>
      <c r="F57" s="42">
        <v>200</v>
      </c>
      <c r="G57" s="51"/>
      <c r="H57" s="52">
        <f t="shared" si="0"/>
        <v>0</v>
      </c>
      <c r="I57" s="88"/>
    </row>
    <row r="58" spans="1:9" s="28" customFormat="1" ht="11.25">
      <c r="A58" s="16">
        <v>44</v>
      </c>
      <c r="B58" s="17" t="s">
        <v>2258</v>
      </c>
      <c r="C58" s="17" t="s">
        <v>673</v>
      </c>
      <c r="D58" s="17" t="s">
        <v>674</v>
      </c>
      <c r="E58" s="17" t="s">
        <v>71</v>
      </c>
      <c r="F58" s="42">
        <v>0.041</v>
      </c>
      <c r="G58" s="51"/>
      <c r="H58" s="52">
        <f t="shared" si="0"/>
        <v>0</v>
      </c>
      <c r="I58" s="88"/>
    </row>
    <row r="59" spans="1:9" s="28" customFormat="1" ht="33.75">
      <c r="A59" s="16">
        <v>45</v>
      </c>
      <c r="B59" s="17" t="s">
        <v>2258</v>
      </c>
      <c r="C59" s="17" t="s">
        <v>1353</v>
      </c>
      <c r="D59" s="17" t="s">
        <v>1354</v>
      </c>
      <c r="E59" s="17" t="s">
        <v>71</v>
      </c>
      <c r="F59" s="42">
        <v>10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61</v>
      </c>
      <c r="D60" s="15" t="s">
        <v>249</v>
      </c>
      <c r="E60" s="12"/>
      <c r="F60" s="41"/>
      <c r="G60" s="53"/>
      <c r="H60" s="53"/>
      <c r="I60" s="92"/>
    </row>
    <row r="61" spans="1:9" s="28" customFormat="1" ht="22.5">
      <c r="A61" s="16">
        <v>46</v>
      </c>
      <c r="B61" s="17" t="s">
        <v>2258</v>
      </c>
      <c r="C61" s="17" t="s">
        <v>1312</v>
      </c>
      <c r="D61" s="17" t="s">
        <v>1313</v>
      </c>
      <c r="E61" s="17" t="s">
        <v>170</v>
      </c>
      <c r="F61" s="42">
        <v>200</v>
      </c>
      <c r="G61" s="51"/>
      <c r="H61" s="52">
        <f t="shared" si="0"/>
        <v>0</v>
      </c>
      <c r="I61" s="88"/>
    </row>
    <row r="62" spans="1:9" s="28" customFormat="1" ht="22.5">
      <c r="A62" s="16">
        <v>47</v>
      </c>
      <c r="B62" s="17" t="s">
        <v>2258</v>
      </c>
      <c r="C62" s="17" t="s">
        <v>1314</v>
      </c>
      <c r="D62" s="17" t="s">
        <v>1315</v>
      </c>
      <c r="E62" s="17" t="s">
        <v>170</v>
      </c>
      <c r="F62" s="42">
        <v>200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62</v>
      </c>
      <c r="D63" s="15" t="s">
        <v>685</v>
      </c>
      <c r="E63" s="12"/>
      <c r="F63" s="41"/>
      <c r="G63" s="53"/>
      <c r="H63" s="53"/>
      <c r="I63" s="92"/>
    </row>
    <row r="64" spans="1:9" s="28" customFormat="1" ht="22.5">
      <c r="A64" s="16">
        <v>48</v>
      </c>
      <c r="B64" s="17" t="s">
        <v>2258</v>
      </c>
      <c r="C64" s="17" t="s">
        <v>844</v>
      </c>
      <c r="D64" s="17" t="s">
        <v>845</v>
      </c>
      <c r="E64" s="17" t="s">
        <v>170</v>
      </c>
      <c r="F64" s="42">
        <v>125</v>
      </c>
      <c r="G64" s="51"/>
      <c r="H64" s="52">
        <f t="shared" si="0"/>
        <v>0</v>
      </c>
      <c r="I64" s="88"/>
    </row>
    <row r="65" spans="1:9" s="28" customFormat="1" ht="22.5">
      <c r="A65" s="16">
        <v>49</v>
      </c>
      <c r="B65" s="17" t="s">
        <v>2258</v>
      </c>
      <c r="C65" s="17" t="s">
        <v>1355</v>
      </c>
      <c r="D65" s="17" t="s">
        <v>1356</v>
      </c>
      <c r="E65" s="17" t="s">
        <v>170</v>
      </c>
      <c r="F65" s="42">
        <v>5</v>
      </c>
      <c r="G65" s="51"/>
      <c r="H65" s="52">
        <f t="shared" si="0"/>
        <v>0</v>
      </c>
      <c r="I65" s="88"/>
    </row>
    <row r="66" spans="1:9" s="28" customFormat="1" ht="22.5">
      <c r="A66" s="16">
        <v>50</v>
      </c>
      <c r="B66" s="17" t="s">
        <v>2258</v>
      </c>
      <c r="C66" s="17" t="s">
        <v>1357</v>
      </c>
      <c r="D66" s="17" t="s">
        <v>1358</v>
      </c>
      <c r="E66" s="17" t="s">
        <v>170</v>
      </c>
      <c r="F66" s="42">
        <v>3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1359</v>
      </c>
      <c r="D67" s="17" t="s">
        <v>1360</v>
      </c>
      <c r="E67" s="17" t="s">
        <v>170</v>
      </c>
      <c r="F67" s="42">
        <v>10</v>
      </c>
      <c r="G67" s="51"/>
      <c r="H67" s="52">
        <f t="shared" si="0"/>
        <v>0</v>
      </c>
      <c r="I67" s="88"/>
    </row>
    <row r="68" spans="1:9" s="28" customFormat="1" ht="22.5">
      <c r="A68" s="16">
        <v>52</v>
      </c>
      <c r="B68" s="17" t="s">
        <v>2258</v>
      </c>
      <c r="C68" s="17" t="s">
        <v>1361</v>
      </c>
      <c r="D68" s="17" t="s">
        <v>1362</v>
      </c>
      <c r="E68" s="17" t="s">
        <v>170</v>
      </c>
      <c r="F68" s="42">
        <v>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1410</v>
      </c>
      <c r="D69" s="17" t="s">
        <v>1411</v>
      </c>
      <c r="E69" s="17" t="s">
        <v>170</v>
      </c>
      <c r="F69" s="42">
        <v>5</v>
      </c>
      <c r="G69" s="51"/>
      <c r="H69" s="52">
        <f t="shared" si="0"/>
        <v>0</v>
      </c>
      <c r="I69" s="88"/>
    </row>
    <row r="70" spans="1:9" s="28" customFormat="1" ht="22.5">
      <c r="A70" s="16">
        <v>54</v>
      </c>
      <c r="B70" s="17" t="s">
        <v>2258</v>
      </c>
      <c r="C70" s="17" t="s">
        <v>1412</v>
      </c>
      <c r="D70" s="17" t="s">
        <v>1413</v>
      </c>
      <c r="E70" s="17" t="s">
        <v>170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6">
        <v>55</v>
      </c>
      <c r="B71" s="17" t="s">
        <v>2258</v>
      </c>
      <c r="C71" s="17" t="s">
        <v>850</v>
      </c>
      <c r="D71" s="17" t="s">
        <v>851</v>
      </c>
      <c r="E71" s="17" t="s">
        <v>71</v>
      </c>
      <c r="F71" s="42">
        <v>24</v>
      </c>
      <c r="G71" s="51"/>
      <c r="H71" s="52">
        <f t="shared" si="0"/>
        <v>0</v>
      </c>
      <c r="I71" s="88"/>
    </row>
    <row r="72" spans="1:9" s="28" customFormat="1" ht="33.75">
      <c r="A72" s="16">
        <v>56</v>
      </c>
      <c r="B72" s="17" t="s">
        <v>2258</v>
      </c>
      <c r="C72" s="17" t="s">
        <v>852</v>
      </c>
      <c r="D72" s="17" t="s">
        <v>853</v>
      </c>
      <c r="E72" s="17" t="s">
        <v>74</v>
      </c>
      <c r="F72" s="42">
        <v>0.04</v>
      </c>
      <c r="G72" s="51"/>
      <c r="H72" s="52">
        <f t="shared" si="0"/>
        <v>0</v>
      </c>
      <c r="I72" s="88"/>
    </row>
    <row r="73" spans="1:9" s="28" customFormat="1" ht="22.5">
      <c r="A73" s="16">
        <v>57</v>
      </c>
      <c r="B73" s="17" t="s">
        <v>2258</v>
      </c>
      <c r="C73" s="17" t="s">
        <v>854</v>
      </c>
      <c r="D73" s="17" t="s">
        <v>855</v>
      </c>
      <c r="E73" s="17" t="s">
        <v>170</v>
      </c>
      <c r="F73" s="42">
        <v>1</v>
      </c>
      <c r="G73" s="51"/>
      <c r="H73" s="52">
        <f t="shared" si="0"/>
        <v>0</v>
      </c>
      <c r="I73" s="88"/>
    </row>
    <row r="74" spans="1:9" s="28" customFormat="1" ht="11.25">
      <c r="A74" s="11"/>
      <c r="B74" s="12"/>
      <c r="C74" s="15" t="s">
        <v>67</v>
      </c>
      <c r="D74" s="15" t="s">
        <v>68</v>
      </c>
      <c r="E74" s="12"/>
      <c r="F74" s="41"/>
      <c r="G74" s="53"/>
      <c r="H74" s="53"/>
      <c r="I74" s="92"/>
    </row>
    <row r="75" spans="1:9" s="28" customFormat="1" ht="33.75">
      <c r="A75" s="16">
        <v>58</v>
      </c>
      <c r="B75" s="17" t="s">
        <v>2258</v>
      </c>
      <c r="C75" s="17" t="s">
        <v>1365</v>
      </c>
      <c r="D75" s="17" t="s">
        <v>1366</v>
      </c>
      <c r="E75" s="17" t="s">
        <v>91</v>
      </c>
      <c r="F75" s="42">
        <v>4</v>
      </c>
      <c r="G75" s="51"/>
      <c r="H75" s="52">
        <f t="shared" si="0"/>
        <v>0</v>
      </c>
      <c r="I75" s="88"/>
    </row>
    <row r="76" spans="1:9" s="28" customFormat="1" ht="22.5">
      <c r="A76" s="18">
        <v>59</v>
      </c>
      <c r="B76" s="19" t="s">
        <v>270</v>
      </c>
      <c r="C76" s="19" t="s">
        <v>1367</v>
      </c>
      <c r="D76" s="19" t="s">
        <v>1368</v>
      </c>
      <c r="E76" s="19" t="s">
        <v>91</v>
      </c>
      <c r="F76" s="43">
        <v>4</v>
      </c>
      <c r="G76" s="51"/>
      <c r="H76" s="52">
        <f t="shared" si="0"/>
        <v>0</v>
      </c>
      <c r="I76" s="90"/>
    </row>
    <row r="77" spans="1:9" s="28" customFormat="1" ht="22.5">
      <c r="A77" s="16">
        <v>60</v>
      </c>
      <c r="B77" s="17" t="s">
        <v>2258</v>
      </c>
      <c r="C77" s="17" t="s">
        <v>1404</v>
      </c>
      <c r="D77" s="17" t="s">
        <v>1405</v>
      </c>
      <c r="E77" s="17" t="s">
        <v>91</v>
      </c>
      <c r="F77" s="42">
        <v>7</v>
      </c>
      <c r="G77" s="51"/>
      <c r="H77" s="52">
        <f aca="true" t="shared" si="1" ref="H77:H104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1369</v>
      </c>
      <c r="D78" s="17" t="s">
        <v>1370</v>
      </c>
      <c r="E78" s="17" t="s">
        <v>170</v>
      </c>
      <c r="F78" s="42">
        <v>10</v>
      </c>
      <c r="G78" s="51"/>
      <c r="H78" s="52">
        <f t="shared" si="1"/>
        <v>0</v>
      </c>
      <c r="I78" s="88"/>
    </row>
    <row r="79" spans="1:9" s="28" customFormat="1" ht="22.5">
      <c r="A79" s="16">
        <v>62</v>
      </c>
      <c r="B79" s="17" t="s">
        <v>2258</v>
      </c>
      <c r="C79" s="17" t="s">
        <v>1371</v>
      </c>
      <c r="D79" s="17" t="s">
        <v>1372</v>
      </c>
      <c r="E79" s="17" t="s">
        <v>170</v>
      </c>
      <c r="F79" s="42">
        <v>10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1373</v>
      </c>
      <c r="D80" s="17" t="s">
        <v>1374</v>
      </c>
      <c r="E80" s="17" t="s">
        <v>170</v>
      </c>
      <c r="F80" s="42">
        <v>10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1233</v>
      </c>
      <c r="D81" s="17" t="s">
        <v>1234</v>
      </c>
      <c r="E81" s="17" t="s">
        <v>84</v>
      </c>
      <c r="F81" s="42">
        <v>2</v>
      </c>
      <c r="G81" s="51"/>
      <c r="H81" s="52">
        <f t="shared" si="1"/>
        <v>0</v>
      </c>
      <c r="I81" s="88"/>
    </row>
    <row r="82" spans="1:9" s="28" customFormat="1" ht="33.75">
      <c r="A82" s="16">
        <v>65</v>
      </c>
      <c r="B82" s="17" t="s">
        <v>2258</v>
      </c>
      <c r="C82" s="17" t="s">
        <v>1320</v>
      </c>
      <c r="D82" s="17" t="s">
        <v>1321</v>
      </c>
      <c r="E82" s="17" t="s">
        <v>71</v>
      </c>
      <c r="F82" s="42">
        <v>19</v>
      </c>
      <c r="G82" s="51"/>
      <c r="H82" s="52">
        <f t="shared" si="1"/>
        <v>0</v>
      </c>
      <c r="I82" s="88"/>
    </row>
    <row r="83" spans="1:9" s="28" customFormat="1" ht="33.75">
      <c r="A83" s="16">
        <v>66</v>
      </c>
      <c r="B83" s="17" t="s">
        <v>2258</v>
      </c>
      <c r="C83" s="17" t="s">
        <v>1375</v>
      </c>
      <c r="D83" s="17" t="s">
        <v>1376</v>
      </c>
      <c r="E83" s="17" t="s">
        <v>1173</v>
      </c>
      <c r="F83" s="42">
        <v>400</v>
      </c>
      <c r="G83" s="51"/>
      <c r="H83" s="52">
        <f t="shared" si="1"/>
        <v>0</v>
      </c>
      <c r="I83" s="88"/>
    </row>
    <row r="84" spans="1:9" s="28" customFormat="1" ht="33.75">
      <c r="A84" s="16">
        <v>67</v>
      </c>
      <c r="B84" s="17" t="s">
        <v>2258</v>
      </c>
      <c r="C84" s="17" t="s">
        <v>1324</v>
      </c>
      <c r="D84" s="17" t="s">
        <v>1325</v>
      </c>
      <c r="E84" s="17" t="s">
        <v>1173</v>
      </c>
      <c r="F84" s="42">
        <v>10200</v>
      </c>
      <c r="G84" s="51"/>
      <c r="H84" s="52">
        <f t="shared" si="1"/>
        <v>0</v>
      </c>
      <c r="I84" s="88"/>
    </row>
    <row r="85" spans="1:9" s="28" customFormat="1" ht="22.5">
      <c r="A85" s="16">
        <v>68</v>
      </c>
      <c r="B85" s="17" t="s">
        <v>2258</v>
      </c>
      <c r="C85" s="17" t="s">
        <v>1377</v>
      </c>
      <c r="D85" s="17" t="s">
        <v>1378</v>
      </c>
      <c r="E85" s="17" t="s">
        <v>170</v>
      </c>
      <c r="F85" s="42">
        <v>55</v>
      </c>
      <c r="G85" s="51"/>
      <c r="H85" s="52">
        <f t="shared" si="1"/>
        <v>0</v>
      </c>
      <c r="I85" s="88"/>
    </row>
    <row r="86" spans="1:9" s="28" customFormat="1" ht="33.75">
      <c r="A86" s="16">
        <v>69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42">
        <v>52.287</v>
      </c>
      <c r="G86" s="51"/>
      <c r="H86" s="52">
        <f t="shared" si="1"/>
        <v>0</v>
      </c>
      <c r="I86" s="88"/>
    </row>
    <row r="87" spans="1:9" s="28" customFormat="1" ht="33.75">
      <c r="A87" s="16">
        <v>70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42">
        <v>1516.323</v>
      </c>
      <c r="G87" s="51"/>
      <c r="H87" s="52">
        <f t="shared" si="1"/>
        <v>0</v>
      </c>
      <c r="I87" s="88"/>
    </row>
    <row r="88" spans="1:9" s="28" customFormat="1" ht="22.5">
      <c r="A88" s="16">
        <v>71</v>
      </c>
      <c r="B88" s="17" t="s">
        <v>2258</v>
      </c>
      <c r="C88" s="17" t="s">
        <v>77</v>
      </c>
      <c r="D88" s="17" t="s">
        <v>78</v>
      </c>
      <c r="E88" s="17" t="s">
        <v>74</v>
      </c>
      <c r="F88" s="42">
        <v>48.272</v>
      </c>
      <c r="G88" s="51"/>
      <c r="H88" s="52">
        <f t="shared" si="1"/>
        <v>0</v>
      </c>
      <c r="I88" s="88"/>
    </row>
    <row r="89" spans="1:9" s="28" customFormat="1" ht="33.75">
      <c r="A89" s="150">
        <v>88</v>
      </c>
      <c r="B89" s="151" t="s">
        <v>2258</v>
      </c>
      <c r="C89" s="151" t="s">
        <v>2452</v>
      </c>
      <c r="D89" s="151" t="s">
        <v>2451</v>
      </c>
      <c r="E89" s="151" t="s">
        <v>74</v>
      </c>
      <c r="F89" s="152">
        <v>4.015</v>
      </c>
      <c r="G89" s="139"/>
      <c r="H89" s="140">
        <f t="shared" si="1"/>
        <v>0</v>
      </c>
      <c r="I89" s="149"/>
    </row>
    <row r="90" spans="1:9" s="28" customFormat="1" ht="33.75">
      <c r="A90" s="159">
        <v>72</v>
      </c>
      <c r="B90" s="160" t="s">
        <v>2258</v>
      </c>
      <c r="C90" s="160" t="s">
        <v>1379</v>
      </c>
      <c r="D90" s="160" t="s">
        <v>1380</v>
      </c>
      <c r="E90" s="160" t="s">
        <v>74</v>
      </c>
      <c r="F90" s="161">
        <v>4.015</v>
      </c>
      <c r="G90" s="133"/>
      <c r="H90" s="134">
        <f t="shared" si="1"/>
        <v>0</v>
      </c>
      <c r="I90" s="145"/>
    </row>
    <row r="91" spans="1:9" s="28" customFormat="1" ht="11.25">
      <c r="A91" s="11"/>
      <c r="B91" s="12"/>
      <c r="C91" s="15" t="s">
        <v>258</v>
      </c>
      <c r="D91" s="15" t="s">
        <v>259</v>
      </c>
      <c r="E91" s="12"/>
      <c r="F91" s="41"/>
      <c r="G91" s="53"/>
      <c r="H91" s="53"/>
      <c r="I91" s="92"/>
    </row>
    <row r="92" spans="1:9" s="28" customFormat="1" ht="33.75">
      <c r="A92" s="156">
        <v>73</v>
      </c>
      <c r="B92" s="157" t="s">
        <v>2258</v>
      </c>
      <c r="C92" s="157" t="s">
        <v>1245</v>
      </c>
      <c r="D92" s="157" t="s">
        <v>1246</v>
      </c>
      <c r="E92" s="157" t="s">
        <v>74</v>
      </c>
      <c r="F92" s="158">
        <v>508.214</v>
      </c>
      <c r="G92" s="122"/>
      <c r="H92" s="123">
        <f t="shared" si="1"/>
        <v>0</v>
      </c>
      <c r="I92" s="124"/>
    </row>
    <row r="93" spans="1:9" s="28" customFormat="1" ht="15">
      <c r="A93" s="11"/>
      <c r="B93" s="12"/>
      <c r="C93" s="13" t="s">
        <v>732</v>
      </c>
      <c r="D93" s="14" t="s">
        <v>733</v>
      </c>
      <c r="E93" s="12"/>
      <c r="F93" s="41"/>
      <c r="G93" s="59"/>
      <c r="H93" s="59"/>
      <c r="I93" s="89"/>
    </row>
    <row r="94" spans="1:9" s="28" customFormat="1" ht="11.25">
      <c r="A94" s="11"/>
      <c r="B94" s="12"/>
      <c r="C94" s="15" t="s">
        <v>734</v>
      </c>
      <c r="D94" s="15" t="s">
        <v>735</v>
      </c>
      <c r="E94" s="12"/>
      <c r="F94" s="41"/>
      <c r="G94" s="59"/>
      <c r="H94" s="59"/>
      <c r="I94" s="89"/>
    </row>
    <row r="95" spans="1:9" s="28" customFormat="1" ht="33.75">
      <c r="A95" s="16">
        <v>74</v>
      </c>
      <c r="B95" s="17" t="s">
        <v>2258</v>
      </c>
      <c r="C95" s="17" t="s">
        <v>1326</v>
      </c>
      <c r="D95" s="17" t="s">
        <v>1327</v>
      </c>
      <c r="E95" s="17" t="s">
        <v>170</v>
      </c>
      <c r="F95" s="42">
        <v>40</v>
      </c>
      <c r="G95" s="51"/>
      <c r="H95" s="52">
        <f t="shared" si="1"/>
        <v>0</v>
      </c>
      <c r="I95" s="90"/>
    </row>
    <row r="96" spans="1:9" s="28" customFormat="1" ht="11.25">
      <c r="A96" s="18">
        <v>75</v>
      </c>
      <c r="B96" s="19" t="s">
        <v>270</v>
      </c>
      <c r="C96" s="19" t="s">
        <v>738</v>
      </c>
      <c r="D96" s="19" t="s">
        <v>739</v>
      </c>
      <c r="E96" s="19" t="s">
        <v>74</v>
      </c>
      <c r="F96" s="43">
        <v>0.012</v>
      </c>
      <c r="G96" s="51"/>
      <c r="H96" s="52">
        <f t="shared" si="1"/>
        <v>0</v>
      </c>
      <c r="I96" s="88"/>
    </row>
    <row r="97" spans="1:9" s="28" customFormat="1" ht="22.5">
      <c r="A97" s="16">
        <v>76</v>
      </c>
      <c r="B97" s="17" t="s">
        <v>2258</v>
      </c>
      <c r="C97" s="17" t="s">
        <v>1328</v>
      </c>
      <c r="D97" s="17" t="s">
        <v>1329</v>
      </c>
      <c r="E97" s="17" t="s">
        <v>170</v>
      </c>
      <c r="F97" s="42">
        <v>80</v>
      </c>
      <c r="G97" s="51"/>
      <c r="H97" s="52">
        <f t="shared" si="1"/>
        <v>0</v>
      </c>
      <c r="I97" s="90"/>
    </row>
    <row r="98" spans="1:9" s="28" customFormat="1" ht="11.25">
      <c r="A98" s="18">
        <v>77</v>
      </c>
      <c r="B98" s="19" t="s">
        <v>270</v>
      </c>
      <c r="C98" s="19" t="s">
        <v>1249</v>
      </c>
      <c r="D98" s="19" t="s">
        <v>1250</v>
      </c>
      <c r="E98" s="19" t="s">
        <v>74</v>
      </c>
      <c r="F98" s="43">
        <v>0.06</v>
      </c>
      <c r="G98" s="51"/>
      <c r="H98" s="52">
        <f t="shared" si="1"/>
        <v>0</v>
      </c>
      <c r="I98" s="88"/>
    </row>
    <row r="99" spans="1:9" s="28" customFormat="1" ht="22.5">
      <c r="A99" s="16">
        <v>78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190</v>
      </c>
      <c r="G99" s="51"/>
      <c r="H99" s="52">
        <f t="shared" si="1"/>
        <v>0</v>
      </c>
      <c r="I99" s="90"/>
    </row>
    <row r="100" spans="1:9" s="28" customFormat="1" ht="22.5">
      <c r="A100" s="18">
        <v>79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193.8</v>
      </c>
      <c r="G100" s="51"/>
      <c r="H100" s="52">
        <f t="shared" si="1"/>
        <v>0</v>
      </c>
      <c r="I100" s="88"/>
    </row>
    <row r="101" spans="1:9" s="28" customFormat="1" ht="33.75">
      <c r="A101" s="16">
        <v>80</v>
      </c>
      <c r="B101" s="17" t="s">
        <v>2258</v>
      </c>
      <c r="C101" s="17" t="s">
        <v>878</v>
      </c>
      <c r="D101" s="17" t="s">
        <v>879</v>
      </c>
      <c r="E101" s="17" t="s">
        <v>170</v>
      </c>
      <c r="F101" s="42">
        <v>125</v>
      </c>
      <c r="G101" s="51"/>
      <c r="H101" s="52">
        <f t="shared" si="1"/>
        <v>0</v>
      </c>
      <c r="I101" s="90"/>
    </row>
    <row r="102" spans="1:9" s="28" customFormat="1" ht="33.75">
      <c r="A102" s="18">
        <v>81</v>
      </c>
      <c r="B102" s="19" t="s">
        <v>270</v>
      </c>
      <c r="C102" s="19" t="s">
        <v>2331</v>
      </c>
      <c r="D102" s="19" t="s">
        <v>2332</v>
      </c>
      <c r="E102" s="19" t="s">
        <v>170</v>
      </c>
      <c r="F102" s="43">
        <v>143.75</v>
      </c>
      <c r="G102" s="51"/>
      <c r="H102" s="52">
        <f t="shared" si="1"/>
        <v>0</v>
      </c>
      <c r="I102" s="88"/>
    </row>
    <row r="103" spans="1:9" s="28" customFormat="1" ht="22.5">
      <c r="A103" s="16">
        <v>82</v>
      </c>
      <c r="B103" s="17" t="s">
        <v>2258</v>
      </c>
      <c r="C103" s="17" t="s">
        <v>1333</v>
      </c>
      <c r="D103" s="17" t="s">
        <v>1334</v>
      </c>
      <c r="E103" s="17" t="s">
        <v>91</v>
      </c>
      <c r="F103" s="42">
        <v>4</v>
      </c>
      <c r="G103" s="51"/>
      <c r="H103" s="52">
        <f t="shared" si="1"/>
        <v>0</v>
      </c>
      <c r="I103" s="88"/>
    </row>
    <row r="104" spans="1:9" ht="22.5">
      <c r="A104" s="16">
        <v>83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0.461</v>
      </c>
      <c r="G104" s="51"/>
      <c r="H104" s="52">
        <f t="shared" si="1"/>
        <v>0</v>
      </c>
      <c r="I104" s="88"/>
    </row>
    <row r="105" spans="4:8" ht="12.75">
      <c r="D105" s="23" t="s">
        <v>231</v>
      </c>
      <c r="E105" s="21"/>
      <c r="F105" s="44"/>
      <c r="G105" s="55"/>
      <c r="H105" s="38">
        <f>SUM(H8:H104)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95:G104 H52 G52:G89 H60 H63 H74">
      <formula1>ROUND(G95:G184,2)</formula1>
    </dataValidation>
    <dataValidation type="decimal" operator="equal" allowBlank="1" showInputMessage="1" showErrorMessage="1" error="Neplatný počet desatinných miest" sqref="H91 G90:G92">
      <formula1>ROUND(H91:H179,2)</formula1>
    </dataValidation>
    <dataValidation type="decimal" operator="equal" allowBlank="1" showInputMessage="1" showErrorMessage="1" error="Neplatný počet desatinných miest" sqref="G29">
      <formula1>ROUND(G29:G120,2)</formula1>
    </dataValidation>
    <dataValidation type="decimal" operator="equal" allowBlank="1" showInputMessage="1" showErrorMessage="1" error="Neplatný počet desatinných miest" sqref="G28">
      <formula1>ROUND(G28:G120,2)</formula1>
    </dataValidation>
    <dataValidation type="decimal" operator="equal" allowBlank="1" showInputMessage="1" showErrorMessage="1" error="Neplatný počet desatinných miest" sqref="G30:G51 H41">
      <formula1>ROUND(G30:G120,2)</formula1>
    </dataValidation>
    <dataValidation type="decimal" operator="equal" allowBlank="1" showInputMessage="1" showErrorMessage="1" error="Neplatný počet desatinných miest" sqref="G18:G27">
      <formula1>ROUND(G18:G112,2)</formula1>
    </dataValidation>
    <dataValidation type="decimal" operator="equal" allowBlank="1" showInputMessage="1" showErrorMessage="1" error="Neplatný počet desatinných miest" sqref="G8:G16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5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F61" sqref="F6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2309</v>
      </c>
      <c r="B4" s="7"/>
      <c r="C4" s="6" t="s">
        <v>2372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127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45</v>
      </c>
      <c r="G9" s="51"/>
      <c r="H9" s="52">
        <f aca="true" t="shared" si="0" ref="H9:H73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249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2565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77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95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180.5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77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1171</v>
      </c>
      <c r="D17" s="17" t="s">
        <v>1172</v>
      </c>
      <c r="E17" s="17" t="s">
        <v>1173</v>
      </c>
      <c r="F17" s="42">
        <v>4900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1174</v>
      </c>
      <c r="D18" s="19" t="s">
        <v>1175</v>
      </c>
      <c r="E18" s="19" t="s">
        <v>74</v>
      </c>
      <c r="F18" s="43">
        <v>0.077</v>
      </c>
      <c r="G18" s="51"/>
      <c r="H18" s="52">
        <f t="shared" si="0"/>
        <v>0</v>
      </c>
      <c r="I18" s="90"/>
    </row>
    <row r="19" spans="1:9" s="28" customFormat="1" ht="22.5">
      <c r="A19" s="16">
        <v>11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17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25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25</v>
      </c>
      <c r="G21" s="51"/>
      <c r="H21" s="52">
        <f t="shared" si="0"/>
        <v>0</v>
      </c>
      <c r="I21" s="88"/>
    </row>
    <row r="22" spans="1:9" s="28" customFormat="1" ht="33.75">
      <c r="A22" s="16">
        <v>14</v>
      </c>
      <c r="B22" s="17" t="s">
        <v>2258</v>
      </c>
      <c r="C22" s="17" t="s">
        <v>1284</v>
      </c>
      <c r="D22" s="17" t="s">
        <v>1285</v>
      </c>
      <c r="E22" s="17" t="s">
        <v>91</v>
      </c>
      <c r="F22" s="42">
        <v>49</v>
      </c>
      <c r="G22" s="51"/>
      <c r="H22" s="52">
        <f t="shared" si="0"/>
        <v>0</v>
      </c>
      <c r="I22" s="88"/>
    </row>
    <row r="23" spans="1:9" s="28" customFormat="1" ht="11.25">
      <c r="A23" s="18">
        <v>15</v>
      </c>
      <c r="B23" s="19" t="s">
        <v>270</v>
      </c>
      <c r="C23" s="19" t="s">
        <v>1286</v>
      </c>
      <c r="D23" s="19" t="s">
        <v>1287</v>
      </c>
      <c r="E23" s="19" t="s">
        <v>74</v>
      </c>
      <c r="F23" s="43">
        <v>5</v>
      </c>
      <c r="G23" s="51"/>
      <c r="H23" s="52">
        <f t="shared" si="0"/>
        <v>0</v>
      </c>
      <c r="I23" s="90"/>
    </row>
    <row r="24" spans="1:9" s="28" customFormat="1" ht="33.75">
      <c r="A24" s="16">
        <v>16</v>
      </c>
      <c r="B24" s="17" t="s">
        <v>2258</v>
      </c>
      <c r="C24" s="17" t="s">
        <v>1288</v>
      </c>
      <c r="D24" s="17" t="s">
        <v>1289</v>
      </c>
      <c r="E24" s="17" t="s">
        <v>91</v>
      </c>
      <c r="F24" s="42">
        <v>49</v>
      </c>
      <c r="G24" s="51"/>
      <c r="H24" s="52">
        <f t="shared" si="0"/>
        <v>0</v>
      </c>
      <c r="I24" s="88"/>
    </row>
    <row r="25" spans="1:9" s="28" customFormat="1" ht="11.25">
      <c r="A25" s="11"/>
      <c r="B25" s="12"/>
      <c r="C25" s="15" t="s">
        <v>59</v>
      </c>
      <c r="D25" s="15" t="s">
        <v>1188</v>
      </c>
      <c r="E25" s="12"/>
      <c r="F25" s="41"/>
      <c r="G25" s="53"/>
      <c r="H25" s="53"/>
      <c r="I25" s="92"/>
    </row>
    <row r="26" spans="1:9" s="28" customFormat="1" ht="22.5">
      <c r="A26" s="16">
        <v>17</v>
      </c>
      <c r="B26" s="17" t="s">
        <v>2258</v>
      </c>
      <c r="C26" s="17" t="s">
        <v>1189</v>
      </c>
      <c r="D26" s="17" t="s">
        <v>1190</v>
      </c>
      <c r="E26" s="17" t="s">
        <v>71</v>
      </c>
      <c r="F26" s="42">
        <v>1.62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1191</v>
      </c>
      <c r="D27" s="17" t="s">
        <v>1192</v>
      </c>
      <c r="E27" s="17" t="s">
        <v>170</v>
      </c>
      <c r="F27" s="42">
        <v>14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1193</v>
      </c>
      <c r="D28" s="17" t="s">
        <v>1194</v>
      </c>
      <c r="E28" s="17" t="s">
        <v>170</v>
      </c>
      <c r="F28" s="42">
        <v>14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1195</v>
      </c>
      <c r="D29" s="17" t="s">
        <v>1196</v>
      </c>
      <c r="E29" s="17" t="s">
        <v>74</v>
      </c>
      <c r="F29" s="42">
        <v>0.187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1343</v>
      </c>
      <c r="D30" s="17" t="s">
        <v>1344</v>
      </c>
      <c r="E30" s="17" t="s">
        <v>71</v>
      </c>
      <c r="F30" s="42">
        <v>8.1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1345</v>
      </c>
      <c r="D31" s="17" t="s">
        <v>1346</v>
      </c>
      <c r="E31" s="17" t="s">
        <v>170</v>
      </c>
      <c r="F31" s="42">
        <v>45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1347</v>
      </c>
      <c r="D32" s="17" t="s">
        <v>1348</v>
      </c>
      <c r="E32" s="17" t="s">
        <v>170</v>
      </c>
      <c r="F32" s="42">
        <v>45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1349</v>
      </c>
      <c r="D33" s="17" t="s">
        <v>1350</v>
      </c>
      <c r="E33" s="17" t="s">
        <v>74</v>
      </c>
      <c r="F33" s="42">
        <v>1.358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1199</v>
      </c>
      <c r="D34" s="17" t="s">
        <v>1200</v>
      </c>
      <c r="E34" s="17" t="s">
        <v>91</v>
      </c>
      <c r="F34" s="42">
        <v>10.8</v>
      </c>
      <c r="G34" s="51"/>
      <c r="H34" s="52">
        <f t="shared" si="0"/>
        <v>0</v>
      </c>
      <c r="I34" s="88"/>
    </row>
    <row r="35" spans="1:9" s="28" customFormat="1" ht="22.5">
      <c r="A35" s="18">
        <v>26</v>
      </c>
      <c r="B35" s="19" t="s">
        <v>270</v>
      </c>
      <c r="C35" s="19" t="s">
        <v>1201</v>
      </c>
      <c r="D35" s="19" t="s">
        <v>1202</v>
      </c>
      <c r="E35" s="19" t="s">
        <v>173</v>
      </c>
      <c r="F35" s="43">
        <v>392.78</v>
      </c>
      <c r="G35" s="51"/>
      <c r="H35" s="52">
        <f t="shared" si="0"/>
        <v>0</v>
      </c>
      <c r="I35" s="90"/>
    </row>
    <row r="36" spans="1:9" s="28" customFormat="1" ht="11.25">
      <c r="A36" s="11"/>
      <c r="B36" s="12"/>
      <c r="C36" s="15" t="s">
        <v>60</v>
      </c>
      <c r="D36" s="15" t="s">
        <v>672</v>
      </c>
      <c r="E36" s="12"/>
      <c r="F36" s="41"/>
      <c r="G36" s="53"/>
      <c r="H36" s="53"/>
      <c r="I36" s="92"/>
    </row>
    <row r="37" spans="1:9" s="28" customFormat="1" ht="22.5">
      <c r="A37" s="16">
        <v>27</v>
      </c>
      <c r="B37" s="17" t="s">
        <v>2258</v>
      </c>
      <c r="C37" s="17" t="s">
        <v>1207</v>
      </c>
      <c r="D37" s="17" t="s">
        <v>1208</v>
      </c>
      <c r="E37" s="17" t="s">
        <v>170</v>
      </c>
      <c r="F37" s="42">
        <v>50</v>
      </c>
      <c r="G37" s="51"/>
      <c r="H37" s="52">
        <f t="shared" si="0"/>
        <v>0</v>
      </c>
      <c r="I37" s="88"/>
    </row>
    <row r="38" spans="1:9" s="28" customFormat="1" ht="11.25">
      <c r="A38" s="16">
        <v>28</v>
      </c>
      <c r="B38" s="17" t="s">
        <v>2258</v>
      </c>
      <c r="C38" s="17" t="s">
        <v>673</v>
      </c>
      <c r="D38" s="17" t="s">
        <v>674</v>
      </c>
      <c r="E38" s="17" t="s">
        <v>71</v>
      </c>
      <c r="F38" s="42">
        <v>0.023</v>
      </c>
      <c r="G38" s="51"/>
      <c r="H38" s="52">
        <f t="shared" si="0"/>
        <v>0</v>
      </c>
      <c r="I38" s="88"/>
    </row>
    <row r="39" spans="1:9" s="28" customFormat="1" ht="33.75">
      <c r="A39" s="16">
        <v>29</v>
      </c>
      <c r="B39" s="17" t="s">
        <v>2258</v>
      </c>
      <c r="C39" s="17" t="s">
        <v>1353</v>
      </c>
      <c r="D39" s="17" t="s">
        <v>1354</v>
      </c>
      <c r="E39" s="17" t="s">
        <v>71</v>
      </c>
      <c r="F39" s="42">
        <v>7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2"/>
    </row>
    <row r="41" spans="1:9" s="28" customFormat="1" ht="22.5">
      <c r="A41" s="16">
        <v>30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50</v>
      </c>
      <c r="G41" s="51"/>
      <c r="H41" s="52">
        <f t="shared" si="0"/>
        <v>0</v>
      </c>
      <c r="I41" s="88"/>
    </row>
    <row r="42" spans="1:9" s="28" customFormat="1" ht="22.5">
      <c r="A42" s="16">
        <v>31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50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62</v>
      </c>
      <c r="D43" s="15" t="s">
        <v>685</v>
      </c>
      <c r="E43" s="12"/>
      <c r="F43" s="41"/>
      <c r="G43" s="53"/>
      <c r="H43" s="53"/>
      <c r="I43" s="92"/>
    </row>
    <row r="44" spans="1:9" s="28" customFormat="1" ht="22.5">
      <c r="A44" s="16">
        <v>32</v>
      </c>
      <c r="B44" s="17" t="s">
        <v>2258</v>
      </c>
      <c r="C44" s="17" t="s">
        <v>844</v>
      </c>
      <c r="D44" s="17" t="s">
        <v>845</v>
      </c>
      <c r="E44" s="17" t="s">
        <v>170</v>
      </c>
      <c r="F44" s="42">
        <v>31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1355</v>
      </c>
      <c r="D45" s="17" t="s">
        <v>1356</v>
      </c>
      <c r="E45" s="17" t="s">
        <v>170</v>
      </c>
      <c r="F45" s="42">
        <v>15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1359</v>
      </c>
      <c r="D46" s="17" t="s">
        <v>1360</v>
      </c>
      <c r="E46" s="17" t="s">
        <v>170</v>
      </c>
      <c r="F46" s="42">
        <v>45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1.9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0.301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4.5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22.5">
      <c r="A51" s="16">
        <v>38</v>
      </c>
      <c r="B51" s="17" t="s">
        <v>2258</v>
      </c>
      <c r="C51" s="17" t="s">
        <v>1369</v>
      </c>
      <c r="D51" s="17" t="s">
        <v>1370</v>
      </c>
      <c r="E51" s="17" t="s">
        <v>170</v>
      </c>
      <c r="F51" s="42">
        <v>30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1373</v>
      </c>
      <c r="D52" s="17" t="s">
        <v>1374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1233</v>
      </c>
      <c r="D53" s="17" t="s">
        <v>1234</v>
      </c>
      <c r="E53" s="17" t="s">
        <v>84</v>
      </c>
      <c r="F53" s="42">
        <v>2</v>
      </c>
      <c r="G53" s="51"/>
      <c r="H53" s="52">
        <f t="shared" si="0"/>
        <v>0</v>
      </c>
      <c r="I53" s="88"/>
    </row>
    <row r="54" spans="1:9" s="28" customFormat="1" ht="33.75">
      <c r="A54" s="16">
        <v>41</v>
      </c>
      <c r="B54" s="17" t="s">
        <v>2258</v>
      </c>
      <c r="C54" s="17" t="s">
        <v>1320</v>
      </c>
      <c r="D54" s="17" t="s">
        <v>1321</v>
      </c>
      <c r="E54" s="17" t="s">
        <v>71</v>
      </c>
      <c r="F54" s="42">
        <v>2.5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1324</v>
      </c>
      <c r="D55" s="17" t="s">
        <v>1325</v>
      </c>
      <c r="E55" s="17" t="s">
        <v>1173</v>
      </c>
      <c r="F55" s="42">
        <v>1200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1377</v>
      </c>
      <c r="D56" s="17" t="s">
        <v>1378</v>
      </c>
      <c r="E56" s="17" t="s">
        <v>170</v>
      </c>
      <c r="F56" s="42">
        <v>5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1241</v>
      </c>
      <c r="D57" s="17" t="s">
        <v>1242</v>
      </c>
      <c r="E57" s="17" t="s">
        <v>74</v>
      </c>
      <c r="F57" s="42">
        <v>7.037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1243</v>
      </c>
      <c r="D58" s="17" t="s">
        <v>1244</v>
      </c>
      <c r="E58" s="17" t="s">
        <v>74</v>
      </c>
      <c r="F58" s="42">
        <v>204.073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77</v>
      </c>
      <c r="D59" s="17" t="s">
        <v>78</v>
      </c>
      <c r="E59" s="17" t="s">
        <v>74</v>
      </c>
      <c r="F59" s="42">
        <v>6.672</v>
      </c>
      <c r="G59" s="51"/>
      <c r="H59" s="52">
        <f t="shared" si="0"/>
        <v>0</v>
      </c>
      <c r="I59" s="88"/>
    </row>
    <row r="60" spans="1:9" s="28" customFormat="1" ht="33.75">
      <c r="A60" s="150">
        <v>58</v>
      </c>
      <c r="B60" s="151" t="s">
        <v>2258</v>
      </c>
      <c r="C60" s="151" t="s">
        <v>2452</v>
      </c>
      <c r="D60" s="151" t="s">
        <v>2451</v>
      </c>
      <c r="E60" s="151" t="s">
        <v>74</v>
      </c>
      <c r="F60" s="152">
        <v>0.365</v>
      </c>
      <c r="G60" s="139"/>
      <c r="H60" s="140">
        <f t="shared" si="0"/>
        <v>0</v>
      </c>
      <c r="I60" s="149"/>
    </row>
    <row r="61" spans="1:9" s="28" customFormat="1" ht="33.75">
      <c r="A61" s="159">
        <v>47</v>
      </c>
      <c r="B61" s="160" t="s">
        <v>2258</v>
      </c>
      <c r="C61" s="160" t="s">
        <v>1379</v>
      </c>
      <c r="D61" s="160" t="s">
        <v>1380</v>
      </c>
      <c r="E61" s="160" t="s">
        <v>74</v>
      </c>
      <c r="F61" s="161">
        <v>0.365</v>
      </c>
      <c r="G61" s="133"/>
      <c r="H61" s="134">
        <f t="shared" si="0"/>
        <v>0</v>
      </c>
      <c r="I61" s="145"/>
    </row>
    <row r="62" spans="1:9" s="28" customFormat="1" ht="11.25">
      <c r="A62" s="11"/>
      <c r="B62" s="12"/>
      <c r="C62" s="15" t="s">
        <v>258</v>
      </c>
      <c r="D62" s="15" t="s">
        <v>259</v>
      </c>
      <c r="E62" s="12"/>
      <c r="F62" s="41"/>
      <c r="G62" s="53"/>
      <c r="H62" s="53"/>
      <c r="I62" s="92"/>
    </row>
    <row r="63" spans="1:9" s="28" customFormat="1" ht="33.75">
      <c r="A63" s="16">
        <v>48</v>
      </c>
      <c r="B63" s="17" t="s">
        <v>2258</v>
      </c>
      <c r="C63" s="17" t="s">
        <v>1245</v>
      </c>
      <c r="D63" s="17" t="s">
        <v>1246</v>
      </c>
      <c r="E63" s="17" t="s">
        <v>74</v>
      </c>
      <c r="F63" s="42">
        <v>156.542</v>
      </c>
      <c r="G63" s="51"/>
      <c r="H63" s="52">
        <f t="shared" si="0"/>
        <v>0</v>
      </c>
      <c r="I63" s="88"/>
    </row>
    <row r="64" spans="1:9" s="28" customFormat="1" ht="15">
      <c r="A64" s="11"/>
      <c r="B64" s="12"/>
      <c r="C64" s="13" t="s">
        <v>732</v>
      </c>
      <c r="D64" s="14" t="s">
        <v>733</v>
      </c>
      <c r="E64" s="12"/>
      <c r="F64" s="41"/>
      <c r="G64" s="53"/>
      <c r="H64" s="53"/>
      <c r="I64" s="92"/>
    </row>
    <row r="65" spans="1:9" s="28" customFormat="1" ht="11.25">
      <c r="A65" s="11"/>
      <c r="B65" s="12"/>
      <c r="C65" s="15" t="s">
        <v>734</v>
      </c>
      <c r="D65" s="15" t="s">
        <v>735</v>
      </c>
      <c r="E65" s="12"/>
      <c r="F65" s="41"/>
      <c r="G65" s="59"/>
      <c r="H65" s="59"/>
      <c r="I65" s="89"/>
    </row>
    <row r="66" spans="1:9" s="28" customFormat="1" ht="33.75">
      <c r="A66" s="16">
        <v>49</v>
      </c>
      <c r="B66" s="17" t="s">
        <v>2258</v>
      </c>
      <c r="C66" s="17" t="s">
        <v>1326</v>
      </c>
      <c r="D66" s="17" t="s">
        <v>1327</v>
      </c>
      <c r="E66" s="17" t="s">
        <v>170</v>
      </c>
      <c r="F66" s="42">
        <v>30</v>
      </c>
      <c r="G66" s="51"/>
      <c r="H66" s="52">
        <f t="shared" si="0"/>
        <v>0</v>
      </c>
      <c r="I66" s="90"/>
    </row>
    <row r="67" spans="1:9" s="28" customFormat="1" ht="11.25">
      <c r="A67" s="18">
        <v>50</v>
      </c>
      <c r="B67" s="19" t="s">
        <v>270</v>
      </c>
      <c r="C67" s="19" t="s">
        <v>738</v>
      </c>
      <c r="D67" s="19" t="s">
        <v>739</v>
      </c>
      <c r="E67" s="19" t="s">
        <v>74</v>
      </c>
      <c r="F67" s="43">
        <v>0.009</v>
      </c>
      <c r="G67" s="51"/>
      <c r="H67" s="52">
        <f t="shared" si="0"/>
        <v>0</v>
      </c>
      <c r="I67" s="88"/>
    </row>
    <row r="68" spans="1:9" s="28" customFormat="1" ht="22.5">
      <c r="A68" s="16">
        <v>51</v>
      </c>
      <c r="B68" s="17" t="s">
        <v>2258</v>
      </c>
      <c r="C68" s="17" t="s">
        <v>1328</v>
      </c>
      <c r="D68" s="17" t="s">
        <v>1329</v>
      </c>
      <c r="E68" s="17" t="s">
        <v>170</v>
      </c>
      <c r="F68" s="42">
        <v>60</v>
      </c>
      <c r="G68" s="51"/>
      <c r="H68" s="52">
        <f t="shared" si="0"/>
        <v>0</v>
      </c>
      <c r="I68" s="90"/>
    </row>
    <row r="69" spans="1:9" s="28" customFormat="1" ht="11.25">
      <c r="A69" s="18">
        <v>52</v>
      </c>
      <c r="B69" s="19" t="s">
        <v>270</v>
      </c>
      <c r="C69" s="19" t="s">
        <v>1249</v>
      </c>
      <c r="D69" s="19" t="s">
        <v>1250</v>
      </c>
      <c r="E69" s="19" t="s">
        <v>74</v>
      </c>
      <c r="F69" s="43">
        <v>0.045</v>
      </c>
      <c r="G69" s="51"/>
      <c r="H69" s="52">
        <f t="shared" si="0"/>
        <v>0</v>
      </c>
      <c r="I69" s="88"/>
    </row>
    <row r="70" spans="1:9" s="28" customFormat="1" ht="22.5">
      <c r="A70" s="16">
        <v>53</v>
      </c>
      <c r="B70" s="17" t="s">
        <v>2258</v>
      </c>
      <c r="C70" s="17" t="s">
        <v>874</v>
      </c>
      <c r="D70" s="17" t="s">
        <v>875</v>
      </c>
      <c r="E70" s="17" t="s">
        <v>170</v>
      </c>
      <c r="F70" s="42">
        <v>60</v>
      </c>
      <c r="G70" s="51"/>
      <c r="H70" s="52">
        <f t="shared" si="0"/>
        <v>0</v>
      </c>
      <c r="I70" s="90"/>
    </row>
    <row r="71" spans="1:9" s="28" customFormat="1" ht="22.5">
      <c r="A71" s="18">
        <v>54</v>
      </c>
      <c r="B71" s="19" t="s">
        <v>270</v>
      </c>
      <c r="C71" s="19" t="s">
        <v>876</v>
      </c>
      <c r="D71" s="19" t="s">
        <v>877</v>
      </c>
      <c r="E71" s="19" t="s">
        <v>170</v>
      </c>
      <c r="F71" s="43">
        <v>61.2</v>
      </c>
      <c r="G71" s="51"/>
      <c r="H71" s="52">
        <f t="shared" si="0"/>
        <v>0</v>
      </c>
      <c r="I71" s="88"/>
    </row>
    <row r="72" spans="1:9" s="28" customFormat="1" ht="33.75">
      <c r="A72" s="16">
        <v>55</v>
      </c>
      <c r="B72" s="17" t="s">
        <v>2258</v>
      </c>
      <c r="C72" s="17" t="s">
        <v>878</v>
      </c>
      <c r="D72" s="17" t="s">
        <v>879</v>
      </c>
      <c r="E72" s="17" t="s">
        <v>170</v>
      </c>
      <c r="F72" s="42">
        <v>31</v>
      </c>
      <c r="G72" s="51"/>
      <c r="H72" s="52">
        <f t="shared" si="0"/>
        <v>0</v>
      </c>
      <c r="I72" s="90"/>
    </row>
    <row r="73" spans="1:9" s="28" customFormat="1" ht="33.75">
      <c r="A73" s="18">
        <v>56</v>
      </c>
      <c r="B73" s="19" t="s">
        <v>270</v>
      </c>
      <c r="C73" s="19" t="s">
        <v>2331</v>
      </c>
      <c r="D73" s="19" t="s">
        <v>2332</v>
      </c>
      <c r="E73" s="19" t="s">
        <v>170</v>
      </c>
      <c r="F73" s="43">
        <v>35.65</v>
      </c>
      <c r="G73" s="51"/>
      <c r="H73" s="52">
        <f t="shared" si="0"/>
        <v>0</v>
      </c>
      <c r="I73" s="88"/>
    </row>
    <row r="74" spans="1:9" ht="22.5">
      <c r="A74" s="16">
        <v>57</v>
      </c>
      <c r="B74" s="17" t="s">
        <v>2258</v>
      </c>
      <c r="C74" s="17" t="s">
        <v>748</v>
      </c>
      <c r="D74" s="17" t="s">
        <v>749</v>
      </c>
      <c r="E74" s="17" t="s">
        <v>74</v>
      </c>
      <c r="F74" s="42">
        <v>0.157</v>
      </c>
      <c r="G74" s="51"/>
      <c r="H74" s="52">
        <f>ROUND(F74*G74,2)</f>
        <v>0</v>
      </c>
      <c r="I74" s="88"/>
    </row>
    <row r="75" spans="4:8" ht="12.75">
      <c r="D75" s="23" t="s">
        <v>231</v>
      </c>
      <c r="E75" s="21"/>
      <c r="F75" s="44"/>
      <c r="G75" s="55"/>
      <c r="H75" s="38">
        <f>SUM(H8:H74)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6:G74 G64:H64 H25 G17:G60 H50 H43 H40 H36">
      <formula1>ROUND(G66:G129,2)</formula1>
    </dataValidation>
    <dataValidation type="decimal" operator="equal" allowBlank="1" showInputMessage="1" showErrorMessage="1" error="Neplatný počet desatinných miest" sqref="H62 G61:G63">
      <formula1>ROUND(H62:H124,2)</formula1>
    </dataValidation>
    <dataValidation type="decimal" operator="equal" allowBlank="1" showInputMessage="1" showErrorMessage="1" error="Neplatný počet desatinných miest" sqref="G8:G15">
      <formula1>ROUND(G8:G73,2)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D81" sqref="D8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1" width="10.5" style="36" customWidth="1"/>
    <col min="12" max="12" width="11.83203125" style="36" bestFit="1" customWidth="1"/>
    <col min="13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710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60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1420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3240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650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120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228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650</v>
      </c>
      <c r="G16" s="51"/>
      <c r="H16" s="52">
        <f t="shared" si="0"/>
        <v>0</v>
      </c>
      <c r="I16" s="88"/>
    </row>
    <row r="17" spans="1:10" s="28" customFormat="1" ht="11.25">
      <c r="A17" s="11"/>
      <c r="B17" s="12"/>
      <c r="C17" s="15" t="s">
        <v>58</v>
      </c>
      <c r="D17" s="15" t="s">
        <v>235</v>
      </c>
      <c r="E17" s="12"/>
      <c r="F17" s="41"/>
      <c r="G17" s="59"/>
      <c r="H17" s="59"/>
      <c r="I17" s="89"/>
      <c r="J17" s="59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192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192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46.2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46.2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43">
        <v>3.581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46.2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7980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0.126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17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18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18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79.8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8.3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79.8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2.1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17.4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17.4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0.209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7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40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40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1.338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12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457.666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94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0.027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8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53"/>
      <c r="H52" s="53"/>
      <c r="I52" s="92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94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94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90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1355</v>
      </c>
      <c r="D57" s="17" t="s">
        <v>1356</v>
      </c>
      <c r="E57" s="17" t="s">
        <v>170</v>
      </c>
      <c r="F57" s="42">
        <v>9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1357</v>
      </c>
      <c r="D58" s="17" t="s">
        <v>1358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1359</v>
      </c>
      <c r="D59" s="17" t="s">
        <v>1360</v>
      </c>
      <c r="E59" s="17" t="s">
        <v>170</v>
      </c>
      <c r="F59" s="42">
        <v>32.5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1361</v>
      </c>
      <c r="D60" s="17" t="s">
        <v>1362</v>
      </c>
      <c r="E60" s="17" t="s">
        <v>170</v>
      </c>
      <c r="F60" s="42">
        <v>40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1410</v>
      </c>
      <c r="D61" s="17" t="s">
        <v>1411</v>
      </c>
      <c r="E61" s="17" t="s">
        <v>170</v>
      </c>
      <c r="F61" s="42">
        <v>13.5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1412</v>
      </c>
      <c r="D62" s="17" t="s">
        <v>1413</v>
      </c>
      <c r="E62" s="17" t="s">
        <v>170</v>
      </c>
      <c r="F62" s="42">
        <v>15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850</v>
      </c>
      <c r="D63" s="17" t="s">
        <v>851</v>
      </c>
      <c r="E63" s="17" t="s">
        <v>71</v>
      </c>
      <c r="F63" s="42">
        <v>24</v>
      </c>
      <c r="G63" s="51"/>
      <c r="H63" s="52">
        <f t="shared" si="0"/>
        <v>0</v>
      </c>
      <c r="I63" s="88"/>
    </row>
    <row r="64" spans="1:9" s="28" customFormat="1" ht="33.75">
      <c r="A64" s="16">
        <v>52</v>
      </c>
      <c r="B64" s="17" t="s">
        <v>2258</v>
      </c>
      <c r="C64" s="17" t="s">
        <v>852</v>
      </c>
      <c r="D64" s="17" t="s">
        <v>853</v>
      </c>
      <c r="E64" s="17" t="s">
        <v>74</v>
      </c>
      <c r="F64" s="42">
        <v>0.04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854</v>
      </c>
      <c r="D65" s="17" t="s">
        <v>855</v>
      </c>
      <c r="E65" s="17" t="s">
        <v>170</v>
      </c>
      <c r="F65" s="42">
        <v>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22.5">
      <c r="A69" s="16">
        <v>56</v>
      </c>
      <c r="B69" s="17" t="s">
        <v>2258</v>
      </c>
      <c r="C69" s="17" t="s">
        <v>1369</v>
      </c>
      <c r="D69" s="17" t="s">
        <v>1370</v>
      </c>
      <c r="E69" s="17" t="s">
        <v>170</v>
      </c>
      <c r="F69" s="42">
        <v>50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1371</v>
      </c>
      <c r="D70" s="17" t="s">
        <v>1372</v>
      </c>
      <c r="E70" s="17" t="s">
        <v>170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1373</v>
      </c>
      <c r="D71" s="17" t="s">
        <v>1374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1233</v>
      </c>
      <c r="D72" s="17" t="s">
        <v>1234</v>
      </c>
      <c r="E72" s="17" t="s">
        <v>84</v>
      </c>
      <c r="F72" s="42">
        <v>2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1320</v>
      </c>
      <c r="D73" s="17" t="s">
        <v>1321</v>
      </c>
      <c r="E73" s="17" t="s">
        <v>71</v>
      </c>
      <c r="F73" s="42">
        <v>9</v>
      </c>
      <c r="G73" s="51"/>
      <c r="H73" s="52">
        <f aca="true" t="shared" si="1" ref="H73:H95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1375</v>
      </c>
      <c r="D74" s="17" t="s">
        <v>1376</v>
      </c>
      <c r="E74" s="17" t="s">
        <v>1173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6000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1377</v>
      </c>
      <c r="D76" s="17" t="s">
        <v>1378</v>
      </c>
      <c r="E76" s="17" t="s">
        <v>170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1241</v>
      </c>
      <c r="D77" s="17" t="s">
        <v>1242</v>
      </c>
      <c r="E77" s="17" t="s">
        <v>74</v>
      </c>
      <c r="F77" s="42">
        <v>29.26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1243</v>
      </c>
      <c r="D78" s="17" t="s">
        <v>1244</v>
      </c>
      <c r="E78" s="17" t="s">
        <v>74</v>
      </c>
      <c r="F78" s="42">
        <v>848.54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77</v>
      </c>
      <c r="D79" s="17" t="s">
        <v>78</v>
      </c>
      <c r="E79" s="17" t="s">
        <v>74</v>
      </c>
      <c r="F79" s="42">
        <v>25.61</v>
      </c>
      <c r="G79" s="51"/>
      <c r="H79" s="52">
        <f t="shared" si="1"/>
        <v>0</v>
      </c>
      <c r="I79" s="88"/>
    </row>
    <row r="80" spans="1:9" s="28" customFormat="1" ht="33.75">
      <c r="A80" s="150">
        <v>79</v>
      </c>
      <c r="B80" s="151" t="s">
        <v>2258</v>
      </c>
      <c r="C80" s="151" t="s">
        <v>2452</v>
      </c>
      <c r="D80" s="151" t="s">
        <v>2451</v>
      </c>
      <c r="E80" s="151" t="s">
        <v>74</v>
      </c>
      <c r="F80" s="152">
        <v>3.65</v>
      </c>
      <c r="G80" s="139"/>
      <c r="H80" s="140">
        <f t="shared" si="1"/>
        <v>0</v>
      </c>
      <c r="I80" s="149"/>
    </row>
    <row r="81" spans="1:9" s="28" customFormat="1" ht="33.75">
      <c r="A81" s="159">
        <v>67</v>
      </c>
      <c r="B81" s="160" t="s">
        <v>2258</v>
      </c>
      <c r="C81" s="160" t="s">
        <v>1379</v>
      </c>
      <c r="D81" s="160" t="s">
        <v>1380</v>
      </c>
      <c r="E81" s="160" t="s">
        <v>74</v>
      </c>
      <c r="F81" s="161">
        <v>3.65</v>
      </c>
      <c r="G81" s="133"/>
      <c r="H81" s="134">
        <f t="shared" si="1"/>
        <v>0</v>
      </c>
      <c r="I81" s="145"/>
    </row>
    <row r="82" spans="1:9" s="28" customFormat="1" ht="11.25">
      <c r="A82" s="11"/>
      <c r="B82" s="12"/>
      <c r="C82" s="15" t="s">
        <v>258</v>
      </c>
      <c r="D82" s="15" t="s">
        <v>259</v>
      </c>
      <c r="E82" s="12"/>
      <c r="F82" s="41"/>
      <c r="G82" s="53"/>
      <c r="H82" s="53"/>
      <c r="I82" s="92"/>
    </row>
    <row r="83" spans="1:9" s="28" customFormat="1" ht="33.75">
      <c r="A83" s="16">
        <v>68</v>
      </c>
      <c r="B83" s="17" t="s">
        <v>2258</v>
      </c>
      <c r="C83" s="17" t="s">
        <v>1245</v>
      </c>
      <c r="D83" s="17" t="s">
        <v>1246</v>
      </c>
      <c r="E83" s="17" t="s">
        <v>74</v>
      </c>
      <c r="F83" s="42">
        <v>308.449</v>
      </c>
      <c r="G83" s="51"/>
      <c r="H83" s="52">
        <f t="shared" si="1"/>
        <v>0</v>
      </c>
      <c r="I83" s="88"/>
    </row>
    <row r="84" spans="1:9" s="28" customFormat="1" ht="15">
      <c r="A84" s="11"/>
      <c r="B84" s="12"/>
      <c r="C84" s="13" t="s">
        <v>732</v>
      </c>
      <c r="D84" s="14" t="s">
        <v>733</v>
      </c>
      <c r="E84" s="12"/>
      <c r="F84" s="41"/>
      <c r="G84" s="53"/>
      <c r="H84" s="53"/>
      <c r="I84" s="92"/>
    </row>
    <row r="85" spans="1:9" s="28" customFormat="1" ht="11.25">
      <c r="A85" s="11"/>
      <c r="B85" s="12"/>
      <c r="C85" s="15" t="s">
        <v>734</v>
      </c>
      <c r="D85" s="15" t="s">
        <v>735</v>
      </c>
      <c r="E85" s="12"/>
      <c r="F85" s="41"/>
      <c r="I85" s="86"/>
    </row>
    <row r="86" spans="1:9" s="28" customFormat="1" ht="33.75">
      <c r="A86" s="16">
        <v>69</v>
      </c>
      <c r="B86" s="17" t="s">
        <v>2258</v>
      </c>
      <c r="C86" s="17" t="s">
        <v>1326</v>
      </c>
      <c r="D86" s="17" t="s">
        <v>1327</v>
      </c>
      <c r="E86" s="17" t="s">
        <v>170</v>
      </c>
      <c r="F86" s="42">
        <v>30</v>
      </c>
      <c r="G86" s="51"/>
      <c r="H86" s="52">
        <f t="shared" si="1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738</v>
      </c>
      <c r="D87" s="19" t="s">
        <v>739</v>
      </c>
      <c r="E87" s="19" t="s">
        <v>74</v>
      </c>
      <c r="F87" s="43">
        <v>0.009</v>
      </c>
      <c r="G87" s="51"/>
      <c r="H87" s="52">
        <f t="shared" si="1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1328</v>
      </c>
      <c r="D88" s="17" t="s">
        <v>1329</v>
      </c>
      <c r="E88" s="17" t="s">
        <v>170</v>
      </c>
      <c r="F88" s="42">
        <v>60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1249</v>
      </c>
      <c r="D89" s="19" t="s">
        <v>1250</v>
      </c>
      <c r="E89" s="19" t="s">
        <v>74</v>
      </c>
      <c r="F89" s="43">
        <v>0.045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874</v>
      </c>
      <c r="D90" s="17" t="s">
        <v>875</v>
      </c>
      <c r="E90" s="17" t="s">
        <v>170</v>
      </c>
      <c r="F90" s="42">
        <v>120</v>
      </c>
      <c r="G90" s="51"/>
      <c r="H90" s="52">
        <f t="shared" si="1"/>
        <v>0</v>
      </c>
      <c r="I90" s="88"/>
    </row>
    <row r="91" spans="1:9" s="28" customFormat="1" ht="22.5">
      <c r="A91" s="18">
        <v>74</v>
      </c>
      <c r="B91" s="19" t="s">
        <v>270</v>
      </c>
      <c r="C91" s="19" t="s">
        <v>876</v>
      </c>
      <c r="D91" s="19" t="s">
        <v>877</v>
      </c>
      <c r="E91" s="19" t="s">
        <v>170</v>
      </c>
      <c r="F91" s="43">
        <v>122.4</v>
      </c>
      <c r="G91" s="51"/>
      <c r="H91" s="52">
        <f t="shared" si="1"/>
        <v>0</v>
      </c>
      <c r="I91" s="90"/>
    </row>
    <row r="92" spans="1:9" s="28" customFormat="1" ht="33.75">
      <c r="A92" s="16">
        <v>75</v>
      </c>
      <c r="B92" s="17" t="s">
        <v>2258</v>
      </c>
      <c r="C92" s="17" t="s">
        <v>878</v>
      </c>
      <c r="D92" s="17" t="s">
        <v>879</v>
      </c>
      <c r="E92" s="17" t="s">
        <v>170</v>
      </c>
      <c r="F92" s="42">
        <v>90</v>
      </c>
      <c r="G92" s="51"/>
      <c r="H92" s="52">
        <f t="shared" si="1"/>
        <v>0</v>
      </c>
      <c r="I92" s="88"/>
    </row>
    <row r="93" spans="1:9" s="28" customFormat="1" ht="33.75">
      <c r="A93" s="18">
        <v>76</v>
      </c>
      <c r="B93" s="19" t="s">
        <v>270</v>
      </c>
      <c r="C93" s="19" t="s">
        <v>2331</v>
      </c>
      <c r="D93" s="19" t="s">
        <v>2332</v>
      </c>
      <c r="E93" s="19" t="s">
        <v>170</v>
      </c>
      <c r="F93" s="43">
        <v>103.5</v>
      </c>
      <c r="G93" s="51"/>
      <c r="H93" s="52">
        <f t="shared" si="1"/>
        <v>0</v>
      </c>
      <c r="I93" s="90"/>
    </row>
    <row r="94" spans="1:9" s="28" customFormat="1" ht="22.5">
      <c r="A94" s="16">
        <v>77</v>
      </c>
      <c r="B94" s="17" t="s">
        <v>2258</v>
      </c>
      <c r="C94" s="17" t="s">
        <v>1333</v>
      </c>
      <c r="D94" s="17" t="s">
        <v>1334</v>
      </c>
      <c r="E94" s="17" t="s">
        <v>91</v>
      </c>
      <c r="F94" s="42">
        <v>2</v>
      </c>
      <c r="G94" s="51"/>
      <c r="H94" s="52">
        <f t="shared" si="1"/>
        <v>0</v>
      </c>
      <c r="I94" s="88"/>
    </row>
    <row r="95" spans="1:9" ht="22.5">
      <c r="A95" s="16">
        <v>78</v>
      </c>
      <c r="B95" s="17" t="s">
        <v>2258</v>
      </c>
      <c r="C95" s="17" t="s">
        <v>748</v>
      </c>
      <c r="D95" s="17" t="s">
        <v>749</v>
      </c>
      <c r="E95" s="17" t="s">
        <v>74</v>
      </c>
      <c r="F95" s="42">
        <v>0.325</v>
      </c>
      <c r="G95" s="51"/>
      <c r="H95" s="52">
        <f t="shared" si="1"/>
        <v>0</v>
      </c>
      <c r="I95" s="88"/>
    </row>
    <row r="96" spans="4:9" ht="12.75"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86:G95 H82 G81:G83">
      <formula1>ROUND(G86:G169,2)</formula1>
    </dataValidation>
    <dataValidation type="decimal" operator="equal" allowBlank="1" showInputMessage="1" showErrorMessage="1" error="Neplatný počet desatinných miest" sqref="G84:H84 H37 G18:G80 H66 H55 H52 H48">
      <formula1>ROUND(G84:G168,2)</formula1>
    </dataValidation>
    <dataValidation type="decimal" operator="equal" allowBlank="1" showInputMessage="1" showErrorMessage="1" error="Neplatný počet desatinných miest" sqref="G8:G16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T31" sqref="T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1584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59</v>
      </c>
      <c r="D5" s="14" t="s">
        <v>1585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1586</v>
      </c>
      <c r="D6" s="17" t="s">
        <v>1587</v>
      </c>
      <c r="E6" s="17" t="s">
        <v>84</v>
      </c>
      <c r="F6" s="42">
        <v>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1588</v>
      </c>
      <c r="D7" s="19" t="s">
        <v>1589</v>
      </c>
      <c r="E7" s="19" t="s">
        <v>84</v>
      </c>
      <c r="F7" s="43">
        <v>1</v>
      </c>
      <c r="G7" s="51"/>
      <c r="H7" s="52">
        <f aca="true" t="shared" si="0" ref="H7:H22">ROUND(F7*G7,2)</f>
        <v>0</v>
      </c>
      <c r="I7" s="90"/>
    </row>
    <row r="8" spans="1:9" s="28" customFormat="1" ht="22.5">
      <c r="A8" s="16">
        <v>3</v>
      </c>
      <c r="B8" s="17" t="s">
        <v>2258</v>
      </c>
      <c r="C8" s="17" t="s">
        <v>1590</v>
      </c>
      <c r="D8" s="17" t="s">
        <v>1591</v>
      </c>
      <c r="E8" s="17" t="s">
        <v>84</v>
      </c>
      <c r="F8" s="42">
        <v>128</v>
      </c>
      <c r="G8" s="51"/>
      <c r="H8" s="52">
        <f t="shared" si="0"/>
        <v>0</v>
      </c>
      <c r="I8" s="88"/>
    </row>
    <row r="9" spans="1:9" s="28" customFormat="1" ht="22.5">
      <c r="A9" s="18">
        <v>4</v>
      </c>
      <c r="B9" s="19" t="s">
        <v>270</v>
      </c>
      <c r="C9" s="19" t="s">
        <v>1592</v>
      </c>
      <c r="D9" s="19" t="s">
        <v>1593</v>
      </c>
      <c r="E9" s="19" t="s">
        <v>84</v>
      </c>
      <c r="F9" s="43">
        <v>1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1594</v>
      </c>
      <c r="D10" s="19" t="s">
        <v>1595</v>
      </c>
      <c r="E10" s="19" t="s">
        <v>84</v>
      </c>
      <c r="F10" s="43">
        <v>120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1596</v>
      </c>
      <c r="D11" s="19" t="s">
        <v>1597</v>
      </c>
      <c r="E11" s="19" t="s">
        <v>84</v>
      </c>
      <c r="F11" s="43">
        <v>7</v>
      </c>
      <c r="G11" s="51"/>
      <c r="H11" s="52">
        <f t="shared" si="0"/>
        <v>0</v>
      </c>
      <c r="I11" s="90"/>
    </row>
    <row r="12" spans="1:9" s="28" customFormat="1" ht="22.5">
      <c r="A12" s="16">
        <v>7</v>
      </c>
      <c r="B12" s="17" t="s">
        <v>2258</v>
      </c>
      <c r="C12" s="17" t="s">
        <v>1598</v>
      </c>
      <c r="D12" s="17" t="s">
        <v>1599</v>
      </c>
      <c r="E12" s="17" t="s">
        <v>84</v>
      </c>
      <c r="F12" s="42">
        <v>13</v>
      </c>
      <c r="G12" s="51"/>
      <c r="H12" s="52">
        <f t="shared" si="0"/>
        <v>0</v>
      </c>
      <c r="I12" s="88"/>
    </row>
    <row r="13" spans="1:9" s="28" customFormat="1" ht="22.5">
      <c r="A13" s="18">
        <v>8</v>
      </c>
      <c r="B13" s="19" t="s">
        <v>270</v>
      </c>
      <c r="C13" s="19" t="s">
        <v>1600</v>
      </c>
      <c r="D13" s="19" t="s">
        <v>1601</v>
      </c>
      <c r="E13" s="19" t="s">
        <v>84</v>
      </c>
      <c r="F13" s="43">
        <v>7</v>
      </c>
      <c r="G13" s="51"/>
      <c r="H13" s="52">
        <f t="shared" si="0"/>
        <v>0</v>
      </c>
      <c r="I13" s="90"/>
    </row>
    <row r="14" spans="1:9" s="28" customFormat="1" ht="22.5">
      <c r="A14" s="18">
        <v>9</v>
      </c>
      <c r="B14" s="19" t="s">
        <v>270</v>
      </c>
      <c r="C14" s="19" t="s">
        <v>1602</v>
      </c>
      <c r="D14" s="19" t="s">
        <v>1603</v>
      </c>
      <c r="E14" s="19" t="s">
        <v>84</v>
      </c>
      <c r="F14" s="43">
        <v>6</v>
      </c>
      <c r="G14" s="51"/>
      <c r="H14" s="52">
        <f t="shared" si="0"/>
        <v>0</v>
      </c>
      <c r="I14" s="90"/>
    </row>
    <row r="15" spans="1:9" s="28" customFormat="1" ht="22.5">
      <c r="A15" s="16">
        <v>10</v>
      </c>
      <c r="B15" s="17" t="s">
        <v>2258</v>
      </c>
      <c r="C15" s="17" t="s">
        <v>1604</v>
      </c>
      <c r="D15" s="17" t="s">
        <v>1605</v>
      </c>
      <c r="E15" s="17" t="s">
        <v>84</v>
      </c>
      <c r="F15" s="42">
        <v>1</v>
      </c>
      <c r="G15" s="51"/>
      <c r="H15" s="52">
        <f t="shared" si="0"/>
        <v>0</v>
      </c>
      <c r="I15" s="88"/>
    </row>
    <row r="16" spans="1:9" s="28" customFormat="1" ht="22.5">
      <c r="A16" s="18">
        <v>11</v>
      </c>
      <c r="B16" s="19" t="s">
        <v>270</v>
      </c>
      <c r="C16" s="19" t="s">
        <v>1606</v>
      </c>
      <c r="D16" s="19" t="s">
        <v>1607</v>
      </c>
      <c r="E16" s="19" t="s">
        <v>84</v>
      </c>
      <c r="F16" s="43">
        <v>1</v>
      </c>
      <c r="G16" s="51"/>
      <c r="H16" s="52">
        <f t="shared" si="0"/>
        <v>0</v>
      </c>
      <c r="I16" s="90"/>
    </row>
    <row r="17" spans="1:9" s="28" customFormat="1" ht="22.5">
      <c r="A17" s="16">
        <v>12</v>
      </c>
      <c r="B17" s="17" t="s">
        <v>2258</v>
      </c>
      <c r="C17" s="17" t="s">
        <v>1608</v>
      </c>
      <c r="D17" s="17" t="s">
        <v>1609</v>
      </c>
      <c r="E17" s="17" t="s">
        <v>84</v>
      </c>
      <c r="F17" s="42">
        <v>50</v>
      </c>
      <c r="G17" s="51"/>
      <c r="H17" s="52">
        <f t="shared" si="0"/>
        <v>0</v>
      </c>
      <c r="I17" s="88"/>
    </row>
    <row r="18" spans="1:9" s="28" customFormat="1" ht="11.25">
      <c r="A18" s="18">
        <v>13</v>
      </c>
      <c r="B18" s="19" t="s">
        <v>270</v>
      </c>
      <c r="C18" s="19" t="s">
        <v>1610</v>
      </c>
      <c r="D18" s="19" t="s">
        <v>1611</v>
      </c>
      <c r="E18" s="19" t="s">
        <v>84</v>
      </c>
      <c r="F18" s="43">
        <v>25</v>
      </c>
      <c r="G18" s="51"/>
      <c r="H18" s="52">
        <f t="shared" si="0"/>
        <v>0</v>
      </c>
      <c r="I18" s="90"/>
    </row>
    <row r="19" spans="1:9" s="28" customFormat="1" ht="22.5">
      <c r="A19" s="18">
        <v>14</v>
      </c>
      <c r="B19" s="19" t="s">
        <v>270</v>
      </c>
      <c r="C19" s="19" t="s">
        <v>1612</v>
      </c>
      <c r="D19" s="19" t="s">
        <v>1613</v>
      </c>
      <c r="E19" s="19" t="s">
        <v>84</v>
      </c>
      <c r="F19" s="43">
        <v>25</v>
      </c>
      <c r="G19" s="51"/>
      <c r="H19" s="52">
        <f t="shared" si="0"/>
        <v>0</v>
      </c>
      <c r="I19" s="90"/>
    </row>
    <row r="20" spans="1:9" s="28" customFormat="1" ht="12.75">
      <c r="A20" s="10"/>
      <c r="B20" s="8"/>
      <c r="C20" s="8"/>
      <c r="D20" s="8"/>
      <c r="E20" s="8"/>
      <c r="F20" s="46"/>
      <c r="G20" s="57"/>
      <c r="H20" s="57"/>
      <c r="I20" s="96"/>
    </row>
    <row r="21" spans="1:9" s="28" customFormat="1" ht="15">
      <c r="A21" s="11"/>
      <c r="B21" s="12"/>
      <c r="C21" s="13" t="s">
        <v>63</v>
      </c>
      <c r="D21" s="14" t="s">
        <v>1614</v>
      </c>
      <c r="E21" s="12"/>
      <c r="F21" s="41"/>
      <c r="G21" s="53"/>
      <c r="H21" s="53"/>
      <c r="I21" s="92"/>
    </row>
    <row r="22" spans="1:9" s="28" customFormat="1" ht="11.25">
      <c r="A22" s="16">
        <v>15</v>
      </c>
      <c r="B22" s="17" t="s">
        <v>270</v>
      </c>
      <c r="C22" s="17" t="s">
        <v>1615</v>
      </c>
      <c r="D22" s="17" t="s">
        <v>1616</v>
      </c>
      <c r="E22" s="17" t="s">
        <v>84</v>
      </c>
      <c r="F22" s="42">
        <v>145</v>
      </c>
      <c r="G22" s="51"/>
      <c r="H22" s="52">
        <f t="shared" si="0"/>
        <v>0</v>
      </c>
      <c r="I22" s="88"/>
    </row>
    <row r="23" spans="1:9" s="28" customFormat="1" ht="12.75">
      <c r="A23" s="20"/>
      <c r="B23" s="21"/>
      <c r="C23" s="22"/>
      <c r="D23" s="23" t="s">
        <v>231</v>
      </c>
      <c r="E23" s="21"/>
      <c r="F23" s="44"/>
      <c r="G23" s="55"/>
      <c r="H23" s="38">
        <f>SUM(H6:H22)</f>
        <v>0</v>
      </c>
      <c r="I23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6:G22">
      <formula1>ROUND(G6:G22,2)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18"/>
  <sheetViews>
    <sheetView showGridLines="0" view="pageBreakPreview" zoomScaleNormal="85" zoomScaleSheetLayoutView="100" zoomScalePageLayoutView="0" workbookViewId="0" topLeftCell="A1">
      <pane ySplit="4" topLeftCell="A113" activePane="bottomLeft" state="frozen"/>
      <selection pane="topLeft" activeCell="L16" sqref="L16"/>
      <selection pane="bottomLeft" activeCell="N131" sqref="N1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57</v>
      </c>
      <c r="D5" s="14" t="s">
        <v>1617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1618</v>
      </c>
      <c r="D6" s="17" t="s">
        <v>1619</v>
      </c>
      <c r="E6" s="17" t="s">
        <v>71</v>
      </c>
      <c r="F6" s="42">
        <v>891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1620</v>
      </c>
      <c r="D7" s="19" t="s">
        <v>1621</v>
      </c>
      <c r="E7" s="19" t="s">
        <v>71</v>
      </c>
      <c r="F7" s="43">
        <v>891</v>
      </c>
      <c r="G7" s="51"/>
      <c r="H7" s="52">
        <f aca="true" t="shared" si="0" ref="H7:H70">ROUND(F7*G7,2)</f>
        <v>0</v>
      </c>
      <c r="I7" s="90"/>
    </row>
    <row r="8" spans="1:9" s="28" customFormat="1" ht="22.5">
      <c r="A8" s="18">
        <v>3</v>
      </c>
      <c r="B8" s="19" t="s">
        <v>270</v>
      </c>
      <c r="C8" s="19" t="s">
        <v>1622</v>
      </c>
      <c r="D8" s="19" t="s">
        <v>1623</v>
      </c>
      <c r="E8" s="19" t="s">
        <v>84</v>
      </c>
      <c r="F8" s="43">
        <v>16</v>
      </c>
      <c r="G8" s="51"/>
      <c r="H8" s="52">
        <f t="shared" si="0"/>
        <v>0</v>
      </c>
      <c r="I8" s="90"/>
    </row>
    <row r="9" spans="1:9" s="28" customFormat="1" ht="22.5">
      <c r="A9" s="18">
        <v>4</v>
      </c>
      <c r="B9" s="19" t="s">
        <v>270</v>
      </c>
      <c r="C9" s="19" t="s">
        <v>1624</v>
      </c>
      <c r="D9" s="19" t="s">
        <v>1625</v>
      </c>
      <c r="E9" s="19" t="s">
        <v>84</v>
      </c>
      <c r="F9" s="43">
        <v>96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1626</v>
      </c>
      <c r="D10" s="19" t="s">
        <v>1627</v>
      </c>
      <c r="E10" s="19" t="s">
        <v>84</v>
      </c>
      <c r="F10" s="43">
        <v>264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1628</v>
      </c>
      <c r="D11" s="19" t="s">
        <v>1629</v>
      </c>
      <c r="E11" s="19" t="s">
        <v>84</v>
      </c>
      <c r="F11" s="43">
        <v>90</v>
      </c>
      <c r="G11" s="51"/>
      <c r="H11" s="52">
        <f t="shared" si="0"/>
        <v>0</v>
      </c>
      <c r="I11" s="90"/>
    </row>
    <row r="12" spans="1:9" s="28" customFormat="1" ht="22.5">
      <c r="A12" s="18">
        <v>7</v>
      </c>
      <c r="B12" s="19" t="s">
        <v>270</v>
      </c>
      <c r="C12" s="19" t="s">
        <v>1630</v>
      </c>
      <c r="D12" s="19" t="s">
        <v>1631</v>
      </c>
      <c r="E12" s="19" t="s">
        <v>84</v>
      </c>
      <c r="F12" s="43">
        <v>104</v>
      </c>
      <c r="G12" s="51"/>
      <c r="H12" s="52">
        <f t="shared" si="0"/>
        <v>0</v>
      </c>
      <c r="I12" s="90"/>
    </row>
    <row r="13" spans="1:9" s="28" customFormat="1" ht="22.5">
      <c r="A13" s="18">
        <v>8</v>
      </c>
      <c r="B13" s="19" t="s">
        <v>270</v>
      </c>
      <c r="C13" s="19" t="s">
        <v>1632</v>
      </c>
      <c r="D13" s="19" t="s">
        <v>1633</v>
      </c>
      <c r="E13" s="19" t="s">
        <v>84</v>
      </c>
      <c r="F13" s="43">
        <v>204</v>
      </c>
      <c r="G13" s="51"/>
      <c r="H13" s="52">
        <f t="shared" si="0"/>
        <v>0</v>
      </c>
      <c r="I13" s="90"/>
    </row>
    <row r="14" spans="1:9" s="28" customFormat="1" ht="11.25">
      <c r="A14" s="18">
        <v>9</v>
      </c>
      <c r="B14" s="19" t="s">
        <v>270</v>
      </c>
      <c r="C14" s="19" t="s">
        <v>1634</v>
      </c>
      <c r="D14" s="19" t="s">
        <v>1635</v>
      </c>
      <c r="E14" s="19" t="s">
        <v>84</v>
      </c>
      <c r="F14" s="43">
        <v>184</v>
      </c>
      <c r="G14" s="51"/>
      <c r="H14" s="52">
        <f t="shared" si="0"/>
        <v>0</v>
      </c>
      <c r="I14" s="90"/>
    </row>
    <row r="15" spans="1:9" s="28" customFormat="1" ht="11.25">
      <c r="A15" s="18">
        <v>10</v>
      </c>
      <c r="B15" s="19" t="s">
        <v>270</v>
      </c>
      <c r="C15" s="19" t="s">
        <v>1636</v>
      </c>
      <c r="D15" s="19" t="s">
        <v>1637</v>
      </c>
      <c r="E15" s="19" t="s">
        <v>84</v>
      </c>
      <c r="F15" s="43">
        <v>50</v>
      </c>
      <c r="G15" s="51"/>
      <c r="H15" s="52">
        <f t="shared" si="0"/>
        <v>0</v>
      </c>
      <c r="I15" s="90"/>
    </row>
    <row r="16" spans="1:9" s="28" customFormat="1" ht="22.5">
      <c r="A16" s="18">
        <v>11</v>
      </c>
      <c r="B16" s="19" t="s">
        <v>270</v>
      </c>
      <c r="C16" s="19" t="s">
        <v>1638</v>
      </c>
      <c r="D16" s="19" t="s">
        <v>1639</v>
      </c>
      <c r="E16" s="19" t="s">
        <v>84</v>
      </c>
      <c r="F16" s="43">
        <v>92</v>
      </c>
      <c r="G16" s="51"/>
      <c r="H16" s="52">
        <f t="shared" si="0"/>
        <v>0</v>
      </c>
      <c r="I16" s="90"/>
    </row>
    <row r="17" spans="1:9" s="28" customFormat="1" ht="22.5">
      <c r="A17" s="18">
        <v>12</v>
      </c>
      <c r="B17" s="19" t="s">
        <v>270</v>
      </c>
      <c r="C17" s="19" t="s">
        <v>1640</v>
      </c>
      <c r="D17" s="19" t="s">
        <v>1641</v>
      </c>
      <c r="E17" s="19" t="s">
        <v>91</v>
      </c>
      <c r="F17" s="43">
        <v>14</v>
      </c>
      <c r="G17" s="51"/>
      <c r="H17" s="52">
        <f t="shared" si="0"/>
        <v>0</v>
      </c>
      <c r="I17" s="90"/>
    </row>
    <row r="18" spans="1:9" s="28" customFormat="1" ht="11.25">
      <c r="A18" s="16">
        <v>13</v>
      </c>
      <c r="B18" s="17" t="s">
        <v>2258</v>
      </c>
      <c r="C18" s="17" t="s">
        <v>1642</v>
      </c>
      <c r="D18" s="17" t="s">
        <v>1643</v>
      </c>
      <c r="E18" s="17" t="s">
        <v>84</v>
      </c>
      <c r="F18" s="42">
        <v>14</v>
      </c>
      <c r="G18" s="51"/>
      <c r="H18" s="52">
        <f t="shared" si="0"/>
        <v>0</v>
      </c>
      <c r="I18" s="88"/>
    </row>
    <row r="19" spans="1:9" s="28" customFormat="1" ht="22.5">
      <c r="A19" s="18">
        <v>14</v>
      </c>
      <c r="B19" s="19" t="s">
        <v>270</v>
      </c>
      <c r="C19" s="19" t="s">
        <v>1644</v>
      </c>
      <c r="D19" s="19" t="s">
        <v>1645</v>
      </c>
      <c r="E19" s="19" t="s">
        <v>84</v>
      </c>
      <c r="F19" s="43">
        <v>14</v>
      </c>
      <c r="G19" s="51"/>
      <c r="H19" s="52">
        <f t="shared" si="0"/>
        <v>0</v>
      </c>
      <c r="I19" s="90"/>
    </row>
    <row r="20" spans="1:9" s="28" customFormat="1" ht="22.5">
      <c r="A20" s="16">
        <v>15</v>
      </c>
      <c r="B20" s="17" t="s">
        <v>2258</v>
      </c>
      <c r="C20" s="17" t="s">
        <v>1646</v>
      </c>
      <c r="D20" s="17" t="s">
        <v>1647</v>
      </c>
      <c r="E20" s="17" t="s">
        <v>212</v>
      </c>
      <c r="F20" s="42">
        <v>500</v>
      </c>
      <c r="G20" s="51"/>
      <c r="H20" s="52">
        <f t="shared" si="0"/>
        <v>0</v>
      </c>
      <c r="I20" s="88"/>
    </row>
    <row r="21" spans="1:9" s="28" customFormat="1" ht="11.25">
      <c r="A21" s="16">
        <v>16</v>
      </c>
      <c r="B21" s="17" t="s">
        <v>2258</v>
      </c>
      <c r="C21" s="17" t="s">
        <v>1648</v>
      </c>
      <c r="D21" s="17" t="s">
        <v>1649</v>
      </c>
      <c r="E21" s="17" t="s">
        <v>71</v>
      </c>
      <c r="F21" s="42">
        <v>891</v>
      </c>
      <c r="G21" s="51"/>
      <c r="H21" s="52">
        <f t="shared" si="0"/>
        <v>0</v>
      </c>
      <c r="I21" s="88"/>
    </row>
    <row r="22" spans="1:9" s="28" customFormat="1" ht="33.75">
      <c r="A22" s="16">
        <v>17</v>
      </c>
      <c r="B22" s="17" t="s">
        <v>2258</v>
      </c>
      <c r="C22" s="17" t="s">
        <v>1650</v>
      </c>
      <c r="D22" s="17" t="s">
        <v>1651</v>
      </c>
      <c r="E22" s="17" t="s">
        <v>1652</v>
      </c>
      <c r="F22" s="42">
        <v>26730</v>
      </c>
      <c r="G22" s="51"/>
      <c r="H22" s="52">
        <f t="shared" si="0"/>
        <v>0</v>
      </c>
      <c r="I22" s="88"/>
    </row>
    <row r="23" spans="1:9" s="28" customFormat="1" ht="11.25">
      <c r="A23" s="16">
        <v>18</v>
      </c>
      <c r="B23" s="17" t="s">
        <v>2258</v>
      </c>
      <c r="C23" s="17" t="s">
        <v>1653</v>
      </c>
      <c r="D23" s="17" t="s">
        <v>1654</v>
      </c>
      <c r="E23" s="17" t="s">
        <v>84</v>
      </c>
      <c r="F23" s="42">
        <v>80</v>
      </c>
      <c r="G23" s="51"/>
      <c r="H23" s="52">
        <f t="shared" si="0"/>
        <v>0</v>
      </c>
      <c r="I23" s="88"/>
    </row>
    <row r="24" spans="1:9" s="28" customFormat="1" ht="11.25">
      <c r="A24" s="18">
        <v>19</v>
      </c>
      <c r="B24" s="19" t="s">
        <v>270</v>
      </c>
      <c r="C24" s="19" t="s">
        <v>1655</v>
      </c>
      <c r="D24" s="19" t="s">
        <v>1656</v>
      </c>
      <c r="E24" s="19" t="s">
        <v>84</v>
      </c>
      <c r="F24" s="43">
        <v>80</v>
      </c>
      <c r="G24" s="51"/>
      <c r="H24" s="52">
        <f t="shared" si="0"/>
        <v>0</v>
      </c>
      <c r="I24" s="90"/>
    </row>
    <row r="25" spans="1:9" s="28" customFormat="1" ht="12.75">
      <c r="A25" s="10"/>
      <c r="B25" s="8"/>
      <c r="C25" s="8"/>
      <c r="D25" s="8"/>
      <c r="E25" s="8"/>
      <c r="F25" s="46"/>
      <c r="G25" s="53"/>
      <c r="H25" s="53"/>
      <c r="I25" s="92"/>
    </row>
    <row r="26" spans="1:9" s="28" customFormat="1" ht="15">
      <c r="A26" s="11"/>
      <c r="B26" s="12"/>
      <c r="C26" s="13" t="s">
        <v>58</v>
      </c>
      <c r="D26" s="14" t="s">
        <v>1657</v>
      </c>
      <c r="E26" s="12"/>
      <c r="F26" s="41"/>
      <c r="G26" s="59"/>
      <c r="H26" s="59"/>
      <c r="I26" s="89"/>
    </row>
    <row r="27" spans="1:9" s="28" customFormat="1" ht="11.25">
      <c r="A27" s="16">
        <v>20</v>
      </c>
      <c r="B27" s="17" t="s">
        <v>2258</v>
      </c>
      <c r="C27" s="17" t="s">
        <v>1658</v>
      </c>
      <c r="D27" s="17" t="s">
        <v>1659</v>
      </c>
      <c r="E27" s="17" t="s">
        <v>84</v>
      </c>
      <c r="F27" s="42">
        <v>7</v>
      </c>
      <c r="G27" s="51"/>
      <c r="H27" s="52">
        <f t="shared" si="0"/>
        <v>0</v>
      </c>
      <c r="I27" s="90"/>
    </row>
    <row r="28" spans="1:9" s="28" customFormat="1" ht="22.5">
      <c r="A28" s="18">
        <v>21</v>
      </c>
      <c r="B28" s="19" t="s">
        <v>270</v>
      </c>
      <c r="C28" s="19" t="s">
        <v>1660</v>
      </c>
      <c r="D28" s="19" t="s">
        <v>1661</v>
      </c>
      <c r="E28" s="19" t="s">
        <v>84</v>
      </c>
      <c r="F28" s="43">
        <v>7</v>
      </c>
      <c r="G28" s="51"/>
      <c r="H28" s="52">
        <f t="shared" si="0"/>
        <v>0</v>
      </c>
      <c r="I28" s="88"/>
    </row>
    <row r="29" spans="1:9" s="28" customFormat="1" ht="11.25">
      <c r="A29" s="16">
        <v>22</v>
      </c>
      <c r="B29" s="17" t="s">
        <v>2258</v>
      </c>
      <c r="C29" s="17" t="s">
        <v>1662</v>
      </c>
      <c r="D29" s="17" t="s">
        <v>1663</v>
      </c>
      <c r="E29" s="17" t="s">
        <v>84</v>
      </c>
      <c r="F29" s="42">
        <v>93</v>
      </c>
      <c r="G29" s="51"/>
      <c r="H29" s="52">
        <f t="shared" si="0"/>
        <v>0</v>
      </c>
      <c r="I29" s="90"/>
    </row>
    <row r="30" spans="1:9" s="28" customFormat="1" ht="22.5">
      <c r="A30" s="18">
        <v>23</v>
      </c>
      <c r="B30" s="19" t="s">
        <v>270</v>
      </c>
      <c r="C30" s="19" t="s">
        <v>1664</v>
      </c>
      <c r="D30" s="19" t="s">
        <v>1665</v>
      </c>
      <c r="E30" s="19" t="s">
        <v>84</v>
      </c>
      <c r="F30" s="43">
        <v>1</v>
      </c>
      <c r="G30" s="51"/>
      <c r="H30" s="52">
        <f t="shared" si="0"/>
        <v>0</v>
      </c>
      <c r="I30" s="90"/>
    </row>
    <row r="31" spans="1:9" s="28" customFormat="1" ht="22.5">
      <c r="A31" s="18">
        <v>24</v>
      </c>
      <c r="B31" s="19" t="s">
        <v>270</v>
      </c>
      <c r="C31" s="19" t="s">
        <v>1666</v>
      </c>
      <c r="D31" s="19" t="s">
        <v>1667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22.5">
      <c r="A32" s="18">
        <v>25</v>
      </c>
      <c r="B32" s="19" t="s">
        <v>270</v>
      </c>
      <c r="C32" s="19" t="s">
        <v>1668</v>
      </c>
      <c r="D32" s="19" t="s">
        <v>1669</v>
      </c>
      <c r="E32" s="19" t="s">
        <v>84</v>
      </c>
      <c r="F32" s="43">
        <v>2</v>
      </c>
      <c r="G32" s="51"/>
      <c r="H32" s="52">
        <f t="shared" si="0"/>
        <v>0</v>
      </c>
      <c r="I32" s="90"/>
    </row>
    <row r="33" spans="1:9" s="28" customFormat="1" ht="22.5">
      <c r="A33" s="18">
        <v>26</v>
      </c>
      <c r="B33" s="19" t="s">
        <v>270</v>
      </c>
      <c r="C33" s="19" t="s">
        <v>1670</v>
      </c>
      <c r="D33" s="19" t="s">
        <v>1671</v>
      </c>
      <c r="E33" s="19" t="s">
        <v>84</v>
      </c>
      <c r="F33" s="43">
        <v>1</v>
      </c>
      <c r="G33" s="51"/>
      <c r="H33" s="52">
        <f t="shared" si="0"/>
        <v>0</v>
      </c>
      <c r="I33" s="90"/>
    </row>
    <row r="34" spans="1:9" s="28" customFormat="1" ht="22.5">
      <c r="A34" s="18">
        <v>27</v>
      </c>
      <c r="B34" s="19" t="s">
        <v>270</v>
      </c>
      <c r="C34" s="19" t="s">
        <v>1672</v>
      </c>
      <c r="D34" s="19" t="s">
        <v>1673</v>
      </c>
      <c r="E34" s="19" t="s">
        <v>84</v>
      </c>
      <c r="F34" s="43">
        <v>4</v>
      </c>
      <c r="G34" s="51"/>
      <c r="H34" s="52">
        <f t="shared" si="0"/>
        <v>0</v>
      </c>
      <c r="I34" s="90"/>
    </row>
    <row r="35" spans="1:9" s="28" customFormat="1" ht="22.5">
      <c r="A35" s="18">
        <v>28</v>
      </c>
      <c r="B35" s="19" t="s">
        <v>270</v>
      </c>
      <c r="C35" s="19" t="s">
        <v>1674</v>
      </c>
      <c r="D35" s="19" t="s">
        <v>1675</v>
      </c>
      <c r="E35" s="19" t="s">
        <v>84</v>
      </c>
      <c r="F35" s="43">
        <v>1</v>
      </c>
      <c r="G35" s="51"/>
      <c r="H35" s="52">
        <f t="shared" si="0"/>
        <v>0</v>
      </c>
      <c r="I35" s="90"/>
    </row>
    <row r="36" spans="1:9" s="28" customFormat="1" ht="22.5">
      <c r="A36" s="18">
        <v>29</v>
      </c>
      <c r="B36" s="19" t="s">
        <v>270</v>
      </c>
      <c r="C36" s="19" t="s">
        <v>1676</v>
      </c>
      <c r="D36" s="19" t="s">
        <v>1677</v>
      </c>
      <c r="E36" s="19" t="s">
        <v>84</v>
      </c>
      <c r="F36" s="43">
        <v>1</v>
      </c>
      <c r="G36" s="51"/>
      <c r="H36" s="52">
        <f t="shared" si="0"/>
        <v>0</v>
      </c>
      <c r="I36" s="90"/>
    </row>
    <row r="37" spans="1:9" s="28" customFormat="1" ht="22.5">
      <c r="A37" s="18">
        <v>30</v>
      </c>
      <c r="B37" s="19" t="s">
        <v>270</v>
      </c>
      <c r="C37" s="19" t="s">
        <v>1678</v>
      </c>
      <c r="D37" s="19" t="s">
        <v>1679</v>
      </c>
      <c r="E37" s="19" t="s">
        <v>84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1680</v>
      </c>
      <c r="D38" s="19" t="s">
        <v>1681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22.5">
      <c r="A39" s="18">
        <v>32</v>
      </c>
      <c r="B39" s="19" t="s">
        <v>270</v>
      </c>
      <c r="C39" s="19" t="s">
        <v>1682</v>
      </c>
      <c r="D39" s="19" t="s">
        <v>1683</v>
      </c>
      <c r="E39" s="19" t="s">
        <v>84</v>
      </c>
      <c r="F39" s="43">
        <v>35</v>
      </c>
      <c r="G39" s="51"/>
      <c r="H39" s="52">
        <f t="shared" si="0"/>
        <v>0</v>
      </c>
      <c r="I39" s="90"/>
    </row>
    <row r="40" spans="1:9" s="28" customFormat="1" ht="22.5">
      <c r="A40" s="18">
        <v>33</v>
      </c>
      <c r="B40" s="19" t="s">
        <v>270</v>
      </c>
      <c r="C40" s="19" t="s">
        <v>1684</v>
      </c>
      <c r="D40" s="19" t="s">
        <v>1685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19" t="s">
        <v>270</v>
      </c>
      <c r="C41" s="19" t="s">
        <v>1686</v>
      </c>
      <c r="D41" s="19" t="s">
        <v>1687</v>
      </c>
      <c r="E41" s="19" t="s">
        <v>84</v>
      </c>
      <c r="F41" s="43">
        <v>5</v>
      </c>
      <c r="G41" s="51"/>
      <c r="H41" s="52">
        <f t="shared" si="0"/>
        <v>0</v>
      </c>
      <c r="I41" s="90"/>
    </row>
    <row r="42" spans="1:9" s="28" customFormat="1" ht="22.5">
      <c r="A42" s="18">
        <v>35</v>
      </c>
      <c r="B42" s="19" t="s">
        <v>270</v>
      </c>
      <c r="C42" s="19" t="s">
        <v>1688</v>
      </c>
      <c r="D42" s="19" t="s">
        <v>1689</v>
      </c>
      <c r="E42" s="19" t="s">
        <v>84</v>
      </c>
      <c r="F42" s="43">
        <v>30</v>
      </c>
      <c r="G42" s="51"/>
      <c r="H42" s="52">
        <f t="shared" si="0"/>
        <v>0</v>
      </c>
      <c r="I42" s="90"/>
    </row>
    <row r="43" spans="1:9" s="28" customFormat="1" ht="22.5">
      <c r="A43" s="18">
        <v>36</v>
      </c>
      <c r="B43" s="19" t="s">
        <v>270</v>
      </c>
      <c r="C43" s="19" t="s">
        <v>1690</v>
      </c>
      <c r="D43" s="19" t="s">
        <v>1691</v>
      </c>
      <c r="E43" s="19" t="s">
        <v>84</v>
      </c>
      <c r="F43" s="43">
        <v>1</v>
      </c>
      <c r="G43" s="51"/>
      <c r="H43" s="52">
        <f t="shared" si="0"/>
        <v>0</v>
      </c>
      <c r="I43" s="88"/>
    </row>
    <row r="44" spans="1:9" s="28" customFormat="1" ht="11.25">
      <c r="A44" s="16">
        <v>37</v>
      </c>
      <c r="B44" s="17" t="s">
        <v>2258</v>
      </c>
      <c r="C44" s="17" t="s">
        <v>1692</v>
      </c>
      <c r="D44" s="17" t="s">
        <v>1693</v>
      </c>
      <c r="E44" s="17" t="s">
        <v>84</v>
      </c>
      <c r="F44" s="42">
        <v>28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1694</v>
      </c>
      <c r="D45" s="19" t="s">
        <v>1695</v>
      </c>
      <c r="E45" s="19" t="s">
        <v>84</v>
      </c>
      <c r="F45" s="43">
        <v>1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19" t="s">
        <v>270</v>
      </c>
      <c r="C46" s="19" t="s">
        <v>1696</v>
      </c>
      <c r="D46" s="19" t="s">
        <v>1697</v>
      </c>
      <c r="E46" s="19" t="s">
        <v>84</v>
      </c>
      <c r="F46" s="43">
        <v>1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19" t="s">
        <v>270</v>
      </c>
      <c r="C47" s="19" t="s">
        <v>1698</v>
      </c>
      <c r="D47" s="19" t="s">
        <v>1699</v>
      </c>
      <c r="E47" s="19" t="s">
        <v>84</v>
      </c>
      <c r="F47" s="43">
        <v>3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19" t="s">
        <v>270</v>
      </c>
      <c r="C48" s="19" t="s">
        <v>1700</v>
      </c>
      <c r="D48" s="19" t="s">
        <v>1701</v>
      </c>
      <c r="E48" s="19" t="s">
        <v>84</v>
      </c>
      <c r="F48" s="43">
        <v>1</v>
      </c>
      <c r="G48" s="51"/>
      <c r="H48" s="52">
        <f t="shared" si="0"/>
        <v>0</v>
      </c>
      <c r="I48" s="90"/>
    </row>
    <row r="49" spans="1:9" s="28" customFormat="1" ht="22.5">
      <c r="A49" s="18">
        <v>42</v>
      </c>
      <c r="B49" s="19" t="s">
        <v>270</v>
      </c>
      <c r="C49" s="19" t="s">
        <v>1702</v>
      </c>
      <c r="D49" s="19" t="s">
        <v>1703</v>
      </c>
      <c r="E49" s="19" t="s">
        <v>84</v>
      </c>
      <c r="F49" s="43">
        <v>12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1704</v>
      </c>
      <c r="D50" s="19" t="s">
        <v>1705</v>
      </c>
      <c r="E50" s="19" t="s">
        <v>84</v>
      </c>
      <c r="F50" s="43">
        <v>6</v>
      </c>
      <c r="G50" s="51"/>
      <c r="H50" s="52">
        <f t="shared" si="0"/>
        <v>0</v>
      </c>
      <c r="I50" s="90"/>
    </row>
    <row r="51" spans="1:9" s="28" customFormat="1" ht="22.5">
      <c r="A51" s="18">
        <v>44</v>
      </c>
      <c r="B51" s="19" t="s">
        <v>270</v>
      </c>
      <c r="C51" s="19" t="s">
        <v>1706</v>
      </c>
      <c r="D51" s="19" t="s">
        <v>1707</v>
      </c>
      <c r="E51" s="19" t="s">
        <v>84</v>
      </c>
      <c r="F51" s="43">
        <v>4</v>
      </c>
      <c r="G51" s="51"/>
      <c r="H51" s="52">
        <f t="shared" si="0"/>
        <v>0</v>
      </c>
      <c r="I51" s="88"/>
    </row>
    <row r="52" spans="1:9" s="28" customFormat="1" ht="22.5">
      <c r="A52" s="16">
        <v>45</v>
      </c>
      <c r="B52" s="17" t="s">
        <v>2258</v>
      </c>
      <c r="C52" s="17" t="s">
        <v>1708</v>
      </c>
      <c r="D52" s="17" t="s">
        <v>1709</v>
      </c>
      <c r="E52" s="17" t="s">
        <v>84</v>
      </c>
      <c r="F52" s="42">
        <v>7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19" t="s">
        <v>270</v>
      </c>
      <c r="C53" s="19" t="s">
        <v>1710</v>
      </c>
      <c r="D53" s="19" t="s">
        <v>1711</v>
      </c>
      <c r="E53" s="19" t="s">
        <v>91</v>
      </c>
      <c r="F53" s="43">
        <v>49</v>
      </c>
      <c r="G53" s="51"/>
      <c r="H53" s="52">
        <f t="shared" si="0"/>
        <v>0</v>
      </c>
      <c r="I53" s="90"/>
    </row>
    <row r="54" spans="1:9" s="28" customFormat="1" ht="22.5">
      <c r="A54" s="18">
        <v>47</v>
      </c>
      <c r="B54" s="19" t="s">
        <v>270</v>
      </c>
      <c r="C54" s="19" t="s">
        <v>1712</v>
      </c>
      <c r="D54" s="19" t="s">
        <v>1713</v>
      </c>
      <c r="E54" s="19" t="s">
        <v>84</v>
      </c>
      <c r="F54" s="43">
        <v>7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17" t="s">
        <v>2258</v>
      </c>
      <c r="C55" s="17" t="s">
        <v>1714</v>
      </c>
      <c r="D55" s="17" t="s">
        <v>1715</v>
      </c>
      <c r="E55" s="17" t="s">
        <v>84</v>
      </c>
      <c r="F55" s="42">
        <v>7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19" t="s">
        <v>270</v>
      </c>
      <c r="C56" s="19" t="s">
        <v>1716</v>
      </c>
      <c r="D56" s="19" t="s">
        <v>1717</v>
      </c>
      <c r="E56" s="19" t="s">
        <v>84</v>
      </c>
      <c r="F56" s="43">
        <v>7</v>
      </c>
      <c r="G56" s="51"/>
      <c r="H56" s="52">
        <f t="shared" si="0"/>
        <v>0</v>
      </c>
      <c r="I56" s="88"/>
    </row>
    <row r="57" spans="1:9" s="28" customFormat="1" ht="22.5">
      <c r="A57" s="16">
        <v>50</v>
      </c>
      <c r="B57" s="17" t="s">
        <v>2258</v>
      </c>
      <c r="C57" s="17" t="s">
        <v>1718</v>
      </c>
      <c r="D57" s="17" t="s">
        <v>1719</v>
      </c>
      <c r="E57" s="17" t="s">
        <v>84</v>
      </c>
      <c r="F57" s="42">
        <v>7</v>
      </c>
      <c r="G57" s="51"/>
      <c r="H57" s="52">
        <f t="shared" si="0"/>
        <v>0</v>
      </c>
      <c r="I57" s="88"/>
    </row>
    <row r="58" spans="1:9" s="28" customFormat="1" ht="12.75">
      <c r="A58" s="10"/>
      <c r="B58" s="8"/>
      <c r="C58" s="8"/>
      <c r="D58" s="8"/>
      <c r="E58" s="8"/>
      <c r="F58" s="46"/>
      <c r="G58" s="8"/>
      <c r="H58" s="8"/>
      <c r="I58" s="96"/>
    </row>
    <row r="59" spans="1:9" s="28" customFormat="1" ht="15">
      <c r="A59" s="11"/>
      <c r="B59" s="12"/>
      <c r="C59" s="13" t="s">
        <v>59</v>
      </c>
      <c r="D59" s="14" t="s">
        <v>1585</v>
      </c>
      <c r="E59" s="12"/>
      <c r="F59" s="41"/>
      <c r="G59" s="59"/>
      <c r="H59" s="59"/>
      <c r="I59" s="89"/>
    </row>
    <row r="60" spans="1:9" s="28" customFormat="1" ht="11.25">
      <c r="A60" s="16">
        <v>51</v>
      </c>
      <c r="B60" s="17" t="s">
        <v>2258</v>
      </c>
      <c r="C60" s="17" t="s">
        <v>1720</v>
      </c>
      <c r="D60" s="17" t="s">
        <v>1721</v>
      </c>
      <c r="E60" s="17" t="s">
        <v>173</v>
      </c>
      <c r="F60" s="42">
        <v>200</v>
      </c>
      <c r="G60" s="51"/>
      <c r="H60" s="52">
        <f t="shared" si="0"/>
        <v>0</v>
      </c>
      <c r="I60" s="88"/>
    </row>
    <row r="61" spans="1:9" s="28" customFormat="1" ht="22.5">
      <c r="A61" s="18">
        <v>52</v>
      </c>
      <c r="B61" s="19" t="s">
        <v>270</v>
      </c>
      <c r="C61" s="19" t="s">
        <v>1722</v>
      </c>
      <c r="D61" s="19" t="s">
        <v>1723</v>
      </c>
      <c r="E61" s="19" t="s">
        <v>173</v>
      </c>
      <c r="F61" s="43">
        <v>200</v>
      </c>
      <c r="G61" s="51"/>
      <c r="H61" s="52">
        <f t="shared" si="0"/>
        <v>0</v>
      </c>
      <c r="I61" s="90"/>
    </row>
    <row r="62" spans="1:9" s="28" customFormat="1" ht="11.25">
      <c r="A62" s="16">
        <v>53</v>
      </c>
      <c r="B62" s="17" t="s">
        <v>2258</v>
      </c>
      <c r="C62" s="17" t="s">
        <v>1724</v>
      </c>
      <c r="D62" s="17" t="s">
        <v>1725</v>
      </c>
      <c r="E62" s="17" t="s">
        <v>84</v>
      </c>
      <c r="F62" s="42">
        <v>206</v>
      </c>
      <c r="G62" s="51"/>
      <c r="H62" s="52">
        <f t="shared" si="0"/>
        <v>0</v>
      </c>
      <c r="I62" s="90"/>
    </row>
    <row r="63" spans="1:9" s="28" customFormat="1" ht="22.5">
      <c r="A63" s="18">
        <v>54</v>
      </c>
      <c r="B63" s="19" t="s">
        <v>270</v>
      </c>
      <c r="C63" s="19" t="s">
        <v>1726</v>
      </c>
      <c r="D63" s="19" t="s">
        <v>1727</v>
      </c>
      <c r="E63" s="19" t="s">
        <v>84</v>
      </c>
      <c r="F63" s="43">
        <v>2</v>
      </c>
      <c r="G63" s="51"/>
      <c r="H63" s="52">
        <f t="shared" si="0"/>
        <v>0</v>
      </c>
      <c r="I63" s="90"/>
    </row>
    <row r="64" spans="1:9" s="28" customFormat="1" ht="22.5">
      <c r="A64" s="18">
        <v>55</v>
      </c>
      <c r="B64" s="19" t="s">
        <v>270</v>
      </c>
      <c r="C64" s="19" t="s">
        <v>1728</v>
      </c>
      <c r="D64" s="19" t="s">
        <v>1729</v>
      </c>
      <c r="E64" s="19" t="s">
        <v>84</v>
      </c>
      <c r="F64" s="43">
        <v>28</v>
      </c>
      <c r="G64" s="51"/>
      <c r="H64" s="52">
        <f t="shared" si="0"/>
        <v>0</v>
      </c>
      <c r="I64" s="88"/>
    </row>
    <row r="65" spans="1:9" s="28" customFormat="1" ht="22.5">
      <c r="A65" s="18">
        <v>56</v>
      </c>
      <c r="B65" s="19" t="s">
        <v>270</v>
      </c>
      <c r="C65" s="19" t="s">
        <v>1730</v>
      </c>
      <c r="D65" s="19" t="s">
        <v>1731</v>
      </c>
      <c r="E65" s="19" t="s">
        <v>84</v>
      </c>
      <c r="F65" s="43">
        <v>176</v>
      </c>
      <c r="G65" s="51"/>
      <c r="H65" s="52">
        <f t="shared" si="0"/>
        <v>0</v>
      </c>
      <c r="I65" s="90"/>
    </row>
    <row r="66" spans="1:9" s="28" customFormat="1" ht="11.25">
      <c r="A66" s="16">
        <v>57</v>
      </c>
      <c r="B66" s="17" t="s">
        <v>2258</v>
      </c>
      <c r="C66" s="17" t="s">
        <v>1732</v>
      </c>
      <c r="D66" s="17" t="s">
        <v>1733</v>
      </c>
      <c r="E66" s="17" t="s">
        <v>84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58</v>
      </c>
      <c r="B67" s="19" t="s">
        <v>270</v>
      </c>
      <c r="C67" s="19" t="s">
        <v>1734</v>
      </c>
      <c r="D67" s="19" t="s">
        <v>1735</v>
      </c>
      <c r="E67" s="19" t="s">
        <v>84</v>
      </c>
      <c r="F67" s="43">
        <v>28</v>
      </c>
      <c r="G67" s="51"/>
      <c r="H67" s="52">
        <f t="shared" si="0"/>
        <v>0</v>
      </c>
      <c r="I67" s="90"/>
    </row>
    <row r="68" spans="1:9" s="28" customFormat="1" ht="11.25">
      <c r="A68" s="16">
        <v>59</v>
      </c>
      <c r="B68" s="17" t="s">
        <v>2258</v>
      </c>
      <c r="C68" s="17" t="s">
        <v>1736</v>
      </c>
      <c r="D68" s="17" t="s">
        <v>1737</v>
      </c>
      <c r="E68" s="17" t="s">
        <v>84</v>
      </c>
      <c r="F68" s="42">
        <v>14</v>
      </c>
      <c r="G68" s="51"/>
      <c r="H68" s="52">
        <f t="shared" si="0"/>
        <v>0</v>
      </c>
      <c r="I68" s="88"/>
    </row>
    <row r="69" spans="1:9" s="28" customFormat="1" ht="22.5">
      <c r="A69" s="18">
        <v>60</v>
      </c>
      <c r="B69" s="19" t="s">
        <v>270</v>
      </c>
      <c r="C69" s="19" t="s">
        <v>1738</v>
      </c>
      <c r="D69" s="19" t="s">
        <v>1739</v>
      </c>
      <c r="E69" s="19" t="s">
        <v>84</v>
      </c>
      <c r="F69" s="43">
        <v>14</v>
      </c>
      <c r="G69" s="51"/>
      <c r="H69" s="52">
        <f t="shared" si="0"/>
        <v>0</v>
      </c>
      <c r="I69" s="90"/>
    </row>
    <row r="70" spans="1:9" s="28" customFormat="1" ht="11.25">
      <c r="A70" s="16">
        <v>61</v>
      </c>
      <c r="B70" s="17" t="s">
        <v>2258</v>
      </c>
      <c r="C70" s="17" t="s">
        <v>1740</v>
      </c>
      <c r="D70" s="17" t="s">
        <v>1741</v>
      </c>
      <c r="E70" s="17" t="s">
        <v>84</v>
      </c>
      <c r="F70" s="42">
        <v>14</v>
      </c>
      <c r="G70" s="51"/>
      <c r="H70" s="52">
        <f t="shared" si="0"/>
        <v>0</v>
      </c>
      <c r="I70" s="88"/>
    </row>
    <row r="71" spans="1:9" s="28" customFormat="1" ht="11.25">
      <c r="A71" s="18">
        <v>62</v>
      </c>
      <c r="B71" s="19" t="s">
        <v>270</v>
      </c>
      <c r="C71" s="19" t="s">
        <v>1742</v>
      </c>
      <c r="D71" s="19" t="s">
        <v>1743</v>
      </c>
      <c r="E71" s="19" t="s">
        <v>84</v>
      </c>
      <c r="F71" s="43">
        <v>14</v>
      </c>
      <c r="G71" s="51"/>
      <c r="H71" s="52">
        <f aca="true" t="shared" si="1" ref="H71:H134">ROUND(F71*G71,2)</f>
        <v>0</v>
      </c>
      <c r="I71" s="90"/>
    </row>
    <row r="72" spans="1:9" s="28" customFormat="1" ht="11.25">
      <c r="A72" s="16">
        <v>63</v>
      </c>
      <c r="B72" s="17" t="s">
        <v>2258</v>
      </c>
      <c r="C72" s="17" t="s">
        <v>1744</v>
      </c>
      <c r="D72" s="17" t="s">
        <v>1745</v>
      </c>
      <c r="E72" s="17" t="s">
        <v>84</v>
      </c>
      <c r="F72" s="42">
        <v>131</v>
      </c>
      <c r="G72" s="51"/>
      <c r="H72" s="52">
        <f t="shared" si="1"/>
        <v>0</v>
      </c>
      <c r="I72" s="90"/>
    </row>
    <row r="73" spans="1:9" s="28" customFormat="1" ht="22.5">
      <c r="A73" s="18">
        <v>64</v>
      </c>
      <c r="B73" s="19" t="s">
        <v>270</v>
      </c>
      <c r="C73" s="19" t="s">
        <v>1746</v>
      </c>
      <c r="D73" s="19" t="s">
        <v>1747</v>
      </c>
      <c r="E73" s="19" t="s">
        <v>84</v>
      </c>
      <c r="F73" s="43">
        <v>31</v>
      </c>
      <c r="G73" s="51"/>
      <c r="H73" s="52">
        <f t="shared" si="1"/>
        <v>0</v>
      </c>
      <c r="I73" s="90"/>
    </row>
    <row r="74" spans="1:9" s="28" customFormat="1" ht="22.5">
      <c r="A74" s="18">
        <v>65</v>
      </c>
      <c r="B74" s="19" t="s">
        <v>270</v>
      </c>
      <c r="C74" s="19" t="s">
        <v>1748</v>
      </c>
      <c r="D74" s="19" t="s">
        <v>1749</v>
      </c>
      <c r="E74" s="19" t="s">
        <v>84</v>
      </c>
      <c r="F74" s="43">
        <v>15</v>
      </c>
      <c r="G74" s="51"/>
      <c r="H74" s="52">
        <f t="shared" si="1"/>
        <v>0</v>
      </c>
      <c r="I74" s="90"/>
    </row>
    <row r="75" spans="1:9" s="28" customFormat="1" ht="22.5">
      <c r="A75" s="18">
        <v>66</v>
      </c>
      <c r="B75" s="19" t="s">
        <v>270</v>
      </c>
      <c r="C75" s="19" t="s">
        <v>1750</v>
      </c>
      <c r="D75" s="19" t="s">
        <v>1751</v>
      </c>
      <c r="E75" s="19" t="s">
        <v>84</v>
      </c>
      <c r="F75" s="43">
        <v>24</v>
      </c>
      <c r="G75" s="51"/>
      <c r="H75" s="52">
        <f t="shared" si="1"/>
        <v>0</v>
      </c>
      <c r="I75" s="90"/>
    </row>
    <row r="76" spans="1:9" s="28" customFormat="1" ht="22.5">
      <c r="A76" s="18">
        <v>67</v>
      </c>
      <c r="B76" s="19" t="s">
        <v>270</v>
      </c>
      <c r="C76" s="19" t="s">
        <v>1752</v>
      </c>
      <c r="D76" s="19" t="s">
        <v>1753</v>
      </c>
      <c r="E76" s="19" t="s">
        <v>84</v>
      </c>
      <c r="F76" s="43">
        <v>4</v>
      </c>
      <c r="G76" s="51"/>
      <c r="H76" s="52">
        <f t="shared" si="1"/>
        <v>0</v>
      </c>
      <c r="I76" s="90"/>
    </row>
    <row r="77" spans="1:9" s="28" customFormat="1" ht="22.5">
      <c r="A77" s="18">
        <v>68</v>
      </c>
      <c r="B77" s="19" t="s">
        <v>270</v>
      </c>
      <c r="C77" s="19" t="s">
        <v>1754</v>
      </c>
      <c r="D77" s="19" t="s">
        <v>1755</v>
      </c>
      <c r="E77" s="19" t="s">
        <v>84</v>
      </c>
      <c r="F77" s="43">
        <v>38</v>
      </c>
      <c r="G77" s="51"/>
      <c r="H77" s="52">
        <f t="shared" si="1"/>
        <v>0</v>
      </c>
      <c r="I77" s="90"/>
    </row>
    <row r="78" spans="1:9" s="28" customFormat="1" ht="22.5">
      <c r="A78" s="18">
        <v>69</v>
      </c>
      <c r="B78" s="19" t="s">
        <v>270</v>
      </c>
      <c r="C78" s="19" t="s">
        <v>1756</v>
      </c>
      <c r="D78" s="19" t="s">
        <v>1757</v>
      </c>
      <c r="E78" s="19" t="s">
        <v>84</v>
      </c>
      <c r="F78" s="43">
        <v>3</v>
      </c>
      <c r="G78" s="51"/>
      <c r="H78" s="52">
        <f t="shared" si="1"/>
        <v>0</v>
      </c>
      <c r="I78" s="90"/>
    </row>
    <row r="79" spans="1:9" s="28" customFormat="1" ht="22.5">
      <c r="A79" s="18">
        <v>70</v>
      </c>
      <c r="B79" s="19" t="s">
        <v>270</v>
      </c>
      <c r="C79" s="19" t="s">
        <v>1758</v>
      </c>
      <c r="D79" s="19" t="s">
        <v>1759</v>
      </c>
      <c r="E79" s="19" t="s">
        <v>84</v>
      </c>
      <c r="F79" s="43">
        <v>1</v>
      </c>
      <c r="G79" s="51"/>
      <c r="H79" s="52">
        <f t="shared" si="1"/>
        <v>0</v>
      </c>
      <c r="I79" s="90"/>
    </row>
    <row r="80" spans="1:9" s="28" customFormat="1" ht="22.5">
      <c r="A80" s="18">
        <v>71</v>
      </c>
      <c r="B80" s="19" t="s">
        <v>270</v>
      </c>
      <c r="C80" s="19" t="s">
        <v>1760</v>
      </c>
      <c r="D80" s="19" t="s">
        <v>1761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22.5">
      <c r="A81" s="18">
        <v>72</v>
      </c>
      <c r="B81" s="19" t="s">
        <v>270</v>
      </c>
      <c r="C81" s="19" t="s">
        <v>1762</v>
      </c>
      <c r="D81" s="19" t="s">
        <v>1763</v>
      </c>
      <c r="E81" s="19" t="s">
        <v>84</v>
      </c>
      <c r="F81" s="43">
        <v>3</v>
      </c>
      <c r="G81" s="51"/>
      <c r="H81" s="52">
        <f t="shared" si="1"/>
        <v>0</v>
      </c>
      <c r="I81" s="90"/>
    </row>
    <row r="82" spans="1:9" s="28" customFormat="1" ht="22.5">
      <c r="A82" s="18">
        <v>73</v>
      </c>
      <c r="B82" s="19" t="s">
        <v>270</v>
      </c>
      <c r="C82" s="19" t="s">
        <v>1764</v>
      </c>
      <c r="D82" s="19" t="s">
        <v>1765</v>
      </c>
      <c r="E82" s="19" t="s">
        <v>84</v>
      </c>
      <c r="F82" s="43">
        <v>2</v>
      </c>
      <c r="G82" s="51"/>
      <c r="H82" s="52">
        <f t="shared" si="1"/>
        <v>0</v>
      </c>
      <c r="I82" s="90"/>
    </row>
    <row r="83" spans="1:9" s="28" customFormat="1" ht="22.5">
      <c r="A83" s="18">
        <v>74</v>
      </c>
      <c r="B83" s="19" t="s">
        <v>270</v>
      </c>
      <c r="C83" s="19" t="s">
        <v>1766</v>
      </c>
      <c r="D83" s="19" t="s">
        <v>1767</v>
      </c>
      <c r="E83" s="19" t="s">
        <v>84</v>
      </c>
      <c r="F83" s="43">
        <v>1</v>
      </c>
      <c r="G83" s="51"/>
      <c r="H83" s="52">
        <f t="shared" si="1"/>
        <v>0</v>
      </c>
      <c r="I83" s="90"/>
    </row>
    <row r="84" spans="1:9" s="28" customFormat="1" ht="22.5">
      <c r="A84" s="18">
        <v>75</v>
      </c>
      <c r="B84" s="19" t="s">
        <v>270</v>
      </c>
      <c r="C84" s="19" t="s">
        <v>1768</v>
      </c>
      <c r="D84" s="19" t="s">
        <v>1769</v>
      </c>
      <c r="E84" s="19" t="s">
        <v>84</v>
      </c>
      <c r="F84" s="43">
        <v>6</v>
      </c>
      <c r="G84" s="51"/>
      <c r="H84" s="52">
        <f t="shared" si="1"/>
        <v>0</v>
      </c>
      <c r="I84" s="90"/>
    </row>
    <row r="85" spans="1:9" s="28" customFormat="1" ht="22.5">
      <c r="A85" s="18">
        <v>76</v>
      </c>
      <c r="B85" s="19" t="s">
        <v>270</v>
      </c>
      <c r="C85" s="19" t="s">
        <v>1770</v>
      </c>
      <c r="D85" s="19" t="s">
        <v>1771</v>
      </c>
      <c r="E85" s="19" t="s">
        <v>84</v>
      </c>
      <c r="F85" s="43">
        <v>1</v>
      </c>
      <c r="G85" s="51"/>
      <c r="H85" s="52">
        <f t="shared" si="1"/>
        <v>0</v>
      </c>
      <c r="I85" s="88"/>
    </row>
    <row r="86" spans="1:9" s="28" customFormat="1" ht="22.5">
      <c r="A86" s="18">
        <v>77</v>
      </c>
      <c r="B86" s="19" t="s">
        <v>270</v>
      </c>
      <c r="C86" s="19" t="s">
        <v>1772</v>
      </c>
      <c r="D86" s="19" t="s">
        <v>1773</v>
      </c>
      <c r="E86" s="19" t="s">
        <v>84</v>
      </c>
      <c r="F86" s="43">
        <v>1</v>
      </c>
      <c r="G86" s="51"/>
      <c r="H86" s="52">
        <f t="shared" si="1"/>
        <v>0</v>
      </c>
      <c r="I86" s="88"/>
    </row>
    <row r="87" spans="1:9" s="28" customFormat="1" ht="22.5">
      <c r="A87" s="16">
        <v>78</v>
      </c>
      <c r="B87" s="17" t="s">
        <v>2258</v>
      </c>
      <c r="C87" s="17" t="s">
        <v>1774</v>
      </c>
      <c r="D87" s="17" t="s">
        <v>1775</v>
      </c>
      <c r="E87" s="17" t="s">
        <v>84</v>
      </c>
      <c r="F87" s="42">
        <v>138</v>
      </c>
      <c r="G87" s="51"/>
      <c r="H87" s="52">
        <f t="shared" si="1"/>
        <v>0</v>
      </c>
      <c r="I87" s="90"/>
    </row>
    <row r="88" spans="1:9" s="28" customFormat="1" ht="11.25">
      <c r="A88" s="16">
        <v>79</v>
      </c>
      <c r="B88" s="17" t="s">
        <v>2258</v>
      </c>
      <c r="C88" s="17" t="s">
        <v>1776</v>
      </c>
      <c r="D88" s="17" t="s">
        <v>1777</v>
      </c>
      <c r="E88" s="17" t="s">
        <v>84</v>
      </c>
      <c r="F88" s="42">
        <v>7</v>
      </c>
      <c r="G88" s="51"/>
      <c r="H88" s="52">
        <f t="shared" si="1"/>
        <v>0</v>
      </c>
      <c r="I88" s="90"/>
    </row>
    <row r="89" spans="1:9" s="28" customFormat="1" ht="22.5">
      <c r="A89" s="18">
        <v>80</v>
      </c>
      <c r="B89" s="19" t="s">
        <v>270</v>
      </c>
      <c r="C89" s="19" t="s">
        <v>1778</v>
      </c>
      <c r="D89" s="19" t="s">
        <v>1779</v>
      </c>
      <c r="E89" s="19" t="s">
        <v>84</v>
      </c>
      <c r="F89" s="43">
        <v>4</v>
      </c>
      <c r="G89" s="51"/>
      <c r="H89" s="52">
        <f t="shared" si="1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1780</v>
      </c>
      <c r="D90" s="19" t="s">
        <v>1781</v>
      </c>
      <c r="E90" s="19" t="s">
        <v>84</v>
      </c>
      <c r="F90" s="43">
        <v>3</v>
      </c>
      <c r="G90" s="51"/>
      <c r="H90" s="52">
        <f t="shared" si="1"/>
        <v>0</v>
      </c>
      <c r="I90" s="88"/>
    </row>
    <row r="91" spans="1:9" s="28" customFormat="1" ht="22.5">
      <c r="A91" s="16">
        <v>82</v>
      </c>
      <c r="B91" s="17" t="s">
        <v>2258</v>
      </c>
      <c r="C91" s="17" t="s">
        <v>1782</v>
      </c>
      <c r="D91" s="17" t="s">
        <v>1783</v>
      </c>
      <c r="E91" s="17" t="s">
        <v>84</v>
      </c>
      <c r="F91" s="42">
        <v>14</v>
      </c>
      <c r="G91" s="51"/>
      <c r="H91" s="52">
        <f t="shared" si="1"/>
        <v>0</v>
      </c>
      <c r="I91" s="88"/>
    </row>
    <row r="92" spans="1:9" s="28" customFormat="1" ht="22.5">
      <c r="A92" s="16">
        <v>83</v>
      </c>
      <c r="B92" s="17" t="s">
        <v>2258</v>
      </c>
      <c r="C92" s="17" t="s">
        <v>1784</v>
      </c>
      <c r="D92" s="17" t="s">
        <v>1785</v>
      </c>
      <c r="E92" s="17" t="s">
        <v>84</v>
      </c>
      <c r="F92" s="42">
        <v>14</v>
      </c>
      <c r="G92" s="51"/>
      <c r="H92" s="52">
        <f t="shared" si="1"/>
        <v>0</v>
      </c>
      <c r="I92" s="88"/>
    </row>
    <row r="93" spans="1:9" s="28" customFormat="1" ht="22.5">
      <c r="A93" s="16">
        <v>84</v>
      </c>
      <c r="B93" s="17" t="s">
        <v>2258</v>
      </c>
      <c r="C93" s="17" t="s">
        <v>1786</v>
      </c>
      <c r="D93" s="17" t="s">
        <v>1787</v>
      </c>
      <c r="E93" s="17" t="s">
        <v>84</v>
      </c>
      <c r="F93" s="42">
        <v>14</v>
      </c>
      <c r="G93" s="51"/>
      <c r="H93" s="52">
        <f t="shared" si="1"/>
        <v>0</v>
      </c>
      <c r="I93" s="90"/>
    </row>
    <row r="94" spans="1:9" s="28" customFormat="1" ht="11.25">
      <c r="A94" s="16">
        <v>85</v>
      </c>
      <c r="B94" s="17" t="s">
        <v>2258</v>
      </c>
      <c r="C94" s="17" t="s">
        <v>1788</v>
      </c>
      <c r="D94" s="17" t="s">
        <v>1789</v>
      </c>
      <c r="E94" s="17" t="s">
        <v>84</v>
      </c>
      <c r="F94" s="42">
        <v>1034</v>
      </c>
      <c r="G94" s="51"/>
      <c r="H94" s="52">
        <f t="shared" si="1"/>
        <v>0</v>
      </c>
      <c r="I94" s="88"/>
    </row>
    <row r="95" spans="1:9" s="28" customFormat="1" ht="11.25">
      <c r="A95" s="18">
        <v>86</v>
      </c>
      <c r="B95" s="19" t="s">
        <v>270</v>
      </c>
      <c r="C95" s="19" t="s">
        <v>1790</v>
      </c>
      <c r="D95" s="19" t="s">
        <v>1791</v>
      </c>
      <c r="E95" s="19" t="s">
        <v>84</v>
      </c>
      <c r="F95" s="43">
        <v>1034</v>
      </c>
      <c r="G95" s="51"/>
      <c r="H95" s="52">
        <f t="shared" si="1"/>
        <v>0</v>
      </c>
      <c r="I95" s="90"/>
    </row>
    <row r="96" spans="1:9" s="28" customFormat="1" ht="22.5">
      <c r="A96" s="16">
        <v>87</v>
      </c>
      <c r="B96" s="17" t="s">
        <v>2258</v>
      </c>
      <c r="C96" s="17" t="s">
        <v>1792</v>
      </c>
      <c r="D96" s="17" t="s">
        <v>1793</v>
      </c>
      <c r="E96" s="17" t="s">
        <v>84</v>
      </c>
      <c r="F96" s="42">
        <v>3</v>
      </c>
      <c r="G96" s="51"/>
      <c r="H96" s="52">
        <f t="shared" si="1"/>
        <v>0</v>
      </c>
      <c r="I96" s="88"/>
    </row>
    <row r="97" spans="1:9" s="28" customFormat="1" ht="22.5">
      <c r="A97" s="18">
        <v>88</v>
      </c>
      <c r="B97" s="19" t="s">
        <v>270</v>
      </c>
      <c r="C97" s="19" t="s">
        <v>1794</v>
      </c>
      <c r="D97" s="19" t="s">
        <v>1795</v>
      </c>
      <c r="E97" s="19" t="s">
        <v>84</v>
      </c>
      <c r="F97" s="43">
        <v>3</v>
      </c>
      <c r="G97" s="51"/>
      <c r="H97" s="52">
        <f t="shared" si="1"/>
        <v>0</v>
      </c>
      <c r="I97" s="90"/>
    </row>
    <row r="98" spans="1:9" s="28" customFormat="1" ht="11.25">
      <c r="A98" s="16">
        <v>89</v>
      </c>
      <c r="B98" s="17" t="s">
        <v>2258</v>
      </c>
      <c r="C98" s="17" t="s">
        <v>1796</v>
      </c>
      <c r="D98" s="17" t="s">
        <v>1797</v>
      </c>
      <c r="E98" s="17" t="s">
        <v>84</v>
      </c>
      <c r="F98" s="42">
        <v>18</v>
      </c>
      <c r="G98" s="51"/>
      <c r="H98" s="52">
        <f t="shared" si="1"/>
        <v>0</v>
      </c>
      <c r="I98" s="88"/>
    </row>
    <row r="99" spans="1:9" s="28" customFormat="1" ht="22.5">
      <c r="A99" s="18">
        <v>90</v>
      </c>
      <c r="B99" s="19" t="s">
        <v>270</v>
      </c>
      <c r="C99" s="19" t="s">
        <v>1798</v>
      </c>
      <c r="D99" s="19" t="s">
        <v>1799</v>
      </c>
      <c r="E99" s="19" t="s">
        <v>84</v>
      </c>
      <c r="F99" s="43">
        <v>18</v>
      </c>
      <c r="G99" s="51"/>
      <c r="H99" s="52">
        <f t="shared" si="1"/>
        <v>0</v>
      </c>
      <c r="I99" s="90"/>
    </row>
    <row r="100" spans="1:9" s="28" customFormat="1" ht="22.5">
      <c r="A100" s="16">
        <v>91</v>
      </c>
      <c r="B100" s="17" t="s">
        <v>2258</v>
      </c>
      <c r="C100" s="17" t="s">
        <v>1800</v>
      </c>
      <c r="D100" s="17" t="s">
        <v>1801</v>
      </c>
      <c r="E100" s="17" t="s">
        <v>84</v>
      </c>
      <c r="F100" s="42">
        <v>2</v>
      </c>
      <c r="G100" s="51"/>
      <c r="H100" s="52">
        <f t="shared" si="1"/>
        <v>0</v>
      </c>
      <c r="I100" s="88"/>
    </row>
    <row r="101" spans="1:9" s="28" customFormat="1" ht="22.5">
      <c r="A101" s="18">
        <v>92</v>
      </c>
      <c r="B101" s="19" t="s">
        <v>270</v>
      </c>
      <c r="C101" s="19" t="s">
        <v>1802</v>
      </c>
      <c r="D101" s="19" t="s">
        <v>1803</v>
      </c>
      <c r="E101" s="19" t="s">
        <v>84</v>
      </c>
      <c r="F101" s="43">
        <v>2</v>
      </c>
      <c r="G101" s="51"/>
      <c r="H101" s="52">
        <f t="shared" si="1"/>
        <v>0</v>
      </c>
      <c r="I101" s="90"/>
    </row>
    <row r="102" spans="1:9" s="28" customFormat="1" ht="11.25">
      <c r="A102" s="16">
        <v>93</v>
      </c>
      <c r="B102" s="17" t="s">
        <v>2258</v>
      </c>
      <c r="C102" s="17" t="s">
        <v>1804</v>
      </c>
      <c r="D102" s="17" t="s">
        <v>1805</v>
      </c>
      <c r="E102" s="17" t="s">
        <v>84</v>
      </c>
      <c r="F102" s="42">
        <v>2</v>
      </c>
      <c r="G102" s="51"/>
      <c r="H102" s="52">
        <f t="shared" si="1"/>
        <v>0</v>
      </c>
      <c r="I102" s="88"/>
    </row>
    <row r="103" spans="1:9" s="28" customFormat="1" ht="11.25">
      <c r="A103" s="18">
        <v>94</v>
      </c>
      <c r="B103" s="19" t="s">
        <v>270</v>
      </c>
      <c r="C103" s="19" t="s">
        <v>1806</v>
      </c>
      <c r="D103" s="19" t="s">
        <v>1807</v>
      </c>
      <c r="E103" s="19" t="s">
        <v>84</v>
      </c>
      <c r="F103" s="43">
        <v>2</v>
      </c>
      <c r="G103" s="51"/>
      <c r="H103" s="52">
        <f t="shared" si="1"/>
        <v>0</v>
      </c>
      <c r="I103" s="90"/>
    </row>
    <row r="104" spans="1:9" s="28" customFormat="1" ht="11.25">
      <c r="A104" s="16">
        <v>95</v>
      </c>
      <c r="B104" s="17" t="s">
        <v>2258</v>
      </c>
      <c r="C104" s="17" t="s">
        <v>1808</v>
      </c>
      <c r="D104" s="17" t="s">
        <v>1809</v>
      </c>
      <c r="E104" s="17" t="s">
        <v>84</v>
      </c>
      <c r="F104" s="42">
        <v>60</v>
      </c>
      <c r="G104" s="51"/>
      <c r="H104" s="52">
        <f t="shared" si="1"/>
        <v>0</v>
      </c>
      <c r="I104" s="90"/>
    </row>
    <row r="105" spans="1:9" s="28" customFormat="1" ht="22.5">
      <c r="A105" s="18">
        <v>96</v>
      </c>
      <c r="B105" s="19" t="s">
        <v>270</v>
      </c>
      <c r="C105" s="19" t="s">
        <v>1810</v>
      </c>
      <c r="D105" s="19" t="s">
        <v>1811</v>
      </c>
      <c r="E105" s="19" t="s">
        <v>84</v>
      </c>
      <c r="F105" s="43">
        <v>12</v>
      </c>
      <c r="G105" s="51"/>
      <c r="H105" s="52">
        <f t="shared" si="1"/>
        <v>0</v>
      </c>
      <c r="I105" s="90"/>
    </row>
    <row r="106" spans="1:9" s="28" customFormat="1" ht="22.5">
      <c r="A106" s="18">
        <v>97</v>
      </c>
      <c r="B106" s="19" t="s">
        <v>270</v>
      </c>
      <c r="C106" s="19" t="s">
        <v>1812</v>
      </c>
      <c r="D106" s="19" t="s">
        <v>1813</v>
      </c>
      <c r="E106" s="19" t="s">
        <v>84</v>
      </c>
      <c r="F106" s="43">
        <v>2</v>
      </c>
      <c r="G106" s="51"/>
      <c r="H106" s="52">
        <f t="shared" si="1"/>
        <v>0</v>
      </c>
      <c r="I106" s="90"/>
    </row>
    <row r="107" spans="1:9" s="28" customFormat="1" ht="11.25">
      <c r="A107" s="18">
        <v>98</v>
      </c>
      <c r="B107" s="19" t="s">
        <v>270</v>
      </c>
      <c r="C107" s="19" t="s">
        <v>1814</v>
      </c>
      <c r="D107" s="19" t="s">
        <v>1815</v>
      </c>
      <c r="E107" s="19" t="s">
        <v>84</v>
      </c>
      <c r="F107" s="43">
        <v>28</v>
      </c>
      <c r="G107" s="51"/>
      <c r="H107" s="52">
        <f t="shared" si="1"/>
        <v>0</v>
      </c>
      <c r="I107" s="90"/>
    </row>
    <row r="108" spans="1:9" s="28" customFormat="1" ht="11.25">
      <c r="A108" s="18">
        <v>99</v>
      </c>
      <c r="B108" s="19" t="s">
        <v>270</v>
      </c>
      <c r="C108" s="19" t="s">
        <v>1816</v>
      </c>
      <c r="D108" s="19" t="s">
        <v>1817</v>
      </c>
      <c r="E108" s="19" t="s">
        <v>84</v>
      </c>
      <c r="F108" s="43">
        <v>4</v>
      </c>
      <c r="G108" s="51"/>
      <c r="H108" s="52">
        <f t="shared" si="1"/>
        <v>0</v>
      </c>
      <c r="I108" s="90"/>
    </row>
    <row r="109" spans="1:9" s="28" customFormat="1" ht="22.5">
      <c r="A109" s="18">
        <v>100</v>
      </c>
      <c r="B109" s="19" t="s">
        <v>270</v>
      </c>
      <c r="C109" s="19" t="s">
        <v>1818</v>
      </c>
      <c r="D109" s="19" t="s">
        <v>1819</v>
      </c>
      <c r="E109" s="19" t="s">
        <v>84</v>
      </c>
      <c r="F109" s="43">
        <v>12</v>
      </c>
      <c r="G109" s="51"/>
      <c r="H109" s="52">
        <f t="shared" si="1"/>
        <v>0</v>
      </c>
      <c r="I109" s="88"/>
    </row>
    <row r="110" spans="1:9" s="28" customFormat="1" ht="22.5">
      <c r="A110" s="18">
        <v>101</v>
      </c>
      <c r="B110" s="19" t="s">
        <v>270</v>
      </c>
      <c r="C110" s="19" t="s">
        <v>1820</v>
      </c>
      <c r="D110" s="19" t="s">
        <v>1821</v>
      </c>
      <c r="E110" s="19" t="s">
        <v>84</v>
      </c>
      <c r="F110" s="43">
        <v>2</v>
      </c>
      <c r="G110" s="51"/>
      <c r="H110" s="52">
        <f t="shared" si="1"/>
        <v>0</v>
      </c>
      <c r="I110" s="90"/>
    </row>
    <row r="111" spans="1:9" s="28" customFormat="1" ht="11.25">
      <c r="A111" s="16">
        <v>102</v>
      </c>
      <c r="B111" s="17" t="s">
        <v>2258</v>
      </c>
      <c r="C111" s="17" t="s">
        <v>1822</v>
      </c>
      <c r="D111" s="17" t="s">
        <v>1823</v>
      </c>
      <c r="E111" s="17" t="s">
        <v>84</v>
      </c>
      <c r="F111" s="42">
        <v>7</v>
      </c>
      <c r="G111" s="51"/>
      <c r="H111" s="52">
        <f t="shared" si="1"/>
        <v>0</v>
      </c>
      <c r="I111" s="88"/>
    </row>
    <row r="112" spans="1:9" s="28" customFormat="1" ht="22.5">
      <c r="A112" s="18">
        <v>103</v>
      </c>
      <c r="B112" s="19" t="s">
        <v>270</v>
      </c>
      <c r="C112" s="19" t="s">
        <v>1824</v>
      </c>
      <c r="D112" s="19" t="s">
        <v>1825</v>
      </c>
      <c r="E112" s="19" t="s">
        <v>84</v>
      </c>
      <c r="F112" s="43">
        <v>7</v>
      </c>
      <c r="G112" s="51"/>
      <c r="H112" s="52">
        <f t="shared" si="1"/>
        <v>0</v>
      </c>
      <c r="I112" s="90"/>
    </row>
    <row r="113" spans="1:9" s="28" customFormat="1" ht="22.5">
      <c r="A113" s="16">
        <v>104</v>
      </c>
      <c r="B113" s="17" t="s">
        <v>2258</v>
      </c>
      <c r="C113" s="17" t="s">
        <v>1826</v>
      </c>
      <c r="D113" s="17" t="s">
        <v>1827</v>
      </c>
      <c r="E113" s="17" t="s">
        <v>84</v>
      </c>
      <c r="F113" s="42">
        <v>14</v>
      </c>
      <c r="G113" s="51"/>
      <c r="H113" s="52">
        <f t="shared" si="1"/>
        <v>0</v>
      </c>
      <c r="I113" s="90"/>
    </row>
    <row r="114" spans="1:9" s="28" customFormat="1" ht="11.25">
      <c r="A114" s="18">
        <v>105</v>
      </c>
      <c r="B114" s="19" t="s">
        <v>270</v>
      </c>
      <c r="C114" s="19" t="s">
        <v>1828</v>
      </c>
      <c r="D114" s="19" t="s">
        <v>1829</v>
      </c>
      <c r="E114" s="19" t="s">
        <v>84</v>
      </c>
      <c r="F114" s="43">
        <v>14</v>
      </c>
      <c r="G114" s="51"/>
      <c r="H114" s="52">
        <f t="shared" si="1"/>
        <v>0</v>
      </c>
      <c r="I114" s="88"/>
    </row>
    <row r="115" spans="1:9" s="28" customFormat="1" ht="11.25">
      <c r="A115" s="18">
        <v>106</v>
      </c>
      <c r="B115" s="19" t="s">
        <v>270</v>
      </c>
      <c r="C115" s="19" t="s">
        <v>1830</v>
      </c>
      <c r="D115" s="19" t="s">
        <v>1831</v>
      </c>
      <c r="E115" s="19" t="s">
        <v>91</v>
      </c>
      <c r="F115" s="43">
        <v>716</v>
      </c>
      <c r="G115" s="51"/>
      <c r="H115" s="52">
        <f t="shared" si="1"/>
        <v>0</v>
      </c>
      <c r="I115" s="90"/>
    </row>
    <row r="116" spans="1:9" s="28" customFormat="1" ht="22.5">
      <c r="A116" s="16">
        <v>107</v>
      </c>
      <c r="B116" s="17" t="s">
        <v>2258</v>
      </c>
      <c r="C116" s="17" t="s">
        <v>1832</v>
      </c>
      <c r="D116" s="17" t="s">
        <v>1833</v>
      </c>
      <c r="E116" s="17" t="s">
        <v>84</v>
      </c>
      <c r="F116" s="42">
        <v>14</v>
      </c>
      <c r="G116" s="51"/>
      <c r="H116" s="52">
        <f t="shared" si="1"/>
        <v>0</v>
      </c>
      <c r="I116" s="88"/>
    </row>
    <row r="117" spans="1:9" s="28" customFormat="1" ht="22.5">
      <c r="A117" s="18">
        <v>108</v>
      </c>
      <c r="B117" s="19" t="s">
        <v>270</v>
      </c>
      <c r="C117" s="19" t="s">
        <v>1834</v>
      </c>
      <c r="D117" s="19" t="s">
        <v>1835</v>
      </c>
      <c r="E117" s="19" t="s">
        <v>84</v>
      </c>
      <c r="F117" s="43">
        <v>14</v>
      </c>
      <c r="G117" s="51"/>
      <c r="H117" s="52">
        <f t="shared" si="1"/>
        <v>0</v>
      </c>
      <c r="I117" s="90"/>
    </row>
    <row r="118" spans="1:9" s="28" customFormat="1" ht="11.25">
      <c r="A118" s="16">
        <v>109</v>
      </c>
      <c r="B118" s="17" t="s">
        <v>2258</v>
      </c>
      <c r="C118" s="17" t="s">
        <v>1836</v>
      </c>
      <c r="D118" s="17" t="s">
        <v>1837</v>
      </c>
      <c r="E118" s="17" t="s">
        <v>91</v>
      </c>
      <c r="F118" s="42">
        <v>15140</v>
      </c>
      <c r="G118" s="51"/>
      <c r="H118" s="52">
        <f t="shared" si="1"/>
        <v>0</v>
      </c>
      <c r="I118" s="90"/>
    </row>
    <row r="119" spans="1:9" s="28" customFormat="1" ht="11.25">
      <c r="A119" s="18">
        <v>110</v>
      </c>
      <c r="B119" s="19" t="s">
        <v>270</v>
      </c>
      <c r="C119" s="19" t="s">
        <v>81</v>
      </c>
      <c r="D119" s="19" t="s">
        <v>1838</v>
      </c>
      <c r="E119" s="19" t="s">
        <v>91</v>
      </c>
      <c r="F119" s="43">
        <v>1580</v>
      </c>
      <c r="G119" s="51"/>
      <c r="H119" s="52">
        <f t="shared" si="1"/>
        <v>0</v>
      </c>
      <c r="I119" s="90"/>
    </row>
    <row r="120" spans="1:9" s="28" customFormat="1" ht="11.25">
      <c r="A120" s="18">
        <v>111</v>
      </c>
      <c r="B120" s="19" t="s">
        <v>270</v>
      </c>
      <c r="C120" s="19" t="s">
        <v>1839</v>
      </c>
      <c r="D120" s="19" t="s">
        <v>1840</v>
      </c>
      <c r="E120" s="19" t="s">
        <v>91</v>
      </c>
      <c r="F120" s="43">
        <v>6780</v>
      </c>
      <c r="G120" s="51"/>
      <c r="H120" s="52">
        <f t="shared" si="1"/>
        <v>0</v>
      </c>
      <c r="I120" s="88"/>
    </row>
    <row r="121" spans="1:9" s="28" customFormat="1" ht="11.25">
      <c r="A121" s="18">
        <v>112</v>
      </c>
      <c r="B121" s="19" t="s">
        <v>270</v>
      </c>
      <c r="C121" s="19" t="s">
        <v>1841</v>
      </c>
      <c r="D121" s="19" t="s">
        <v>1842</v>
      </c>
      <c r="E121" s="19" t="s">
        <v>91</v>
      </c>
      <c r="F121" s="43">
        <v>6780</v>
      </c>
      <c r="G121" s="51"/>
      <c r="H121" s="52">
        <f t="shared" si="1"/>
        <v>0</v>
      </c>
      <c r="I121" s="88"/>
    </row>
    <row r="122" spans="1:9" s="28" customFormat="1" ht="11.25">
      <c r="A122" s="16">
        <v>113</v>
      </c>
      <c r="B122" s="17" t="s">
        <v>2258</v>
      </c>
      <c r="C122" s="17" t="s">
        <v>1843</v>
      </c>
      <c r="D122" s="17" t="s">
        <v>1844</v>
      </c>
      <c r="E122" s="17" t="s">
        <v>91</v>
      </c>
      <c r="F122" s="42">
        <v>21190</v>
      </c>
      <c r="G122" s="51"/>
      <c r="H122" s="52">
        <f t="shared" si="1"/>
        <v>0</v>
      </c>
      <c r="I122" s="88"/>
    </row>
    <row r="123" spans="1:9" s="28" customFormat="1" ht="22.5">
      <c r="A123" s="16">
        <v>114</v>
      </c>
      <c r="B123" s="17" t="s">
        <v>2258</v>
      </c>
      <c r="C123" s="17" t="s">
        <v>1845</v>
      </c>
      <c r="D123" s="17" t="s">
        <v>1846</v>
      </c>
      <c r="E123" s="17" t="s">
        <v>84</v>
      </c>
      <c r="F123" s="42">
        <v>14</v>
      </c>
      <c r="G123" s="51"/>
      <c r="H123" s="52">
        <f t="shared" si="1"/>
        <v>0</v>
      </c>
      <c r="I123" s="88"/>
    </row>
    <row r="124" spans="1:9" s="28" customFormat="1" ht="22.5">
      <c r="A124" s="16">
        <v>115</v>
      </c>
      <c r="B124" s="17" t="s">
        <v>2258</v>
      </c>
      <c r="C124" s="17" t="s">
        <v>1847</v>
      </c>
      <c r="D124" s="17" t="s">
        <v>1848</v>
      </c>
      <c r="E124" s="17" t="s">
        <v>84</v>
      </c>
      <c r="F124" s="42">
        <v>14</v>
      </c>
      <c r="G124" s="51"/>
      <c r="H124" s="52">
        <f t="shared" si="1"/>
        <v>0</v>
      </c>
      <c r="I124" s="88"/>
    </row>
    <row r="125" spans="1:9" s="28" customFormat="1" ht="22.5">
      <c r="A125" s="16">
        <v>116</v>
      </c>
      <c r="B125" s="17" t="s">
        <v>2258</v>
      </c>
      <c r="C125" s="17" t="s">
        <v>1849</v>
      </c>
      <c r="D125" s="17" t="s">
        <v>1850</v>
      </c>
      <c r="E125" s="17" t="s">
        <v>84</v>
      </c>
      <c r="F125" s="42">
        <v>28</v>
      </c>
      <c r="G125" s="51"/>
      <c r="H125" s="52">
        <f t="shared" si="1"/>
        <v>0</v>
      </c>
      <c r="I125" s="88"/>
    </row>
    <row r="126" spans="1:9" s="28" customFormat="1" ht="11.25">
      <c r="A126" s="16">
        <v>117</v>
      </c>
      <c r="B126" s="17" t="s">
        <v>2258</v>
      </c>
      <c r="C126" s="17" t="s">
        <v>1851</v>
      </c>
      <c r="D126" s="17" t="s">
        <v>1852</v>
      </c>
      <c r="E126" s="17" t="s">
        <v>215</v>
      </c>
      <c r="F126" s="42">
        <v>6.6</v>
      </c>
      <c r="G126" s="51"/>
      <c r="H126" s="52">
        <f t="shared" si="1"/>
        <v>0</v>
      </c>
      <c r="I126" s="88"/>
    </row>
    <row r="127" spans="1:9" s="28" customFormat="1" ht="11.25">
      <c r="A127" s="16">
        <v>118</v>
      </c>
      <c r="B127" s="17" t="s">
        <v>2258</v>
      </c>
      <c r="C127" s="17" t="s">
        <v>1853</v>
      </c>
      <c r="D127" s="17" t="s">
        <v>1854</v>
      </c>
      <c r="E127" s="17" t="s">
        <v>215</v>
      </c>
      <c r="F127" s="42">
        <v>6.6</v>
      </c>
      <c r="G127" s="51"/>
      <c r="H127" s="52">
        <f t="shared" si="1"/>
        <v>0</v>
      </c>
      <c r="I127" s="90"/>
    </row>
    <row r="128" spans="1:9" s="28" customFormat="1" ht="22.5">
      <c r="A128" s="16">
        <v>119</v>
      </c>
      <c r="B128" s="17" t="s">
        <v>2258</v>
      </c>
      <c r="C128" s="17" t="s">
        <v>1855</v>
      </c>
      <c r="D128" s="17" t="s">
        <v>1856</v>
      </c>
      <c r="E128" s="17" t="s">
        <v>84</v>
      </c>
      <c r="F128" s="42">
        <v>7</v>
      </c>
      <c r="G128" s="51"/>
      <c r="H128" s="52">
        <f t="shared" si="1"/>
        <v>0</v>
      </c>
      <c r="I128" s="88"/>
    </row>
    <row r="129" spans="1:9" s="28" customFormat="1" ht="22.5">
      <c r="A129" s="18">
        <v>120</v>
      </c>
      <c r="B129" s="19" t="s">
        <v>270</v>
      </c>
      <c r="C129" s="19" t="s">
        <v>1857</v>
      </c>
      <c r="D129" s="19" t="s">
        <v>1858</v>
      </c>
      <c r="E129" s="19" t="s">
        <v>84</v>
      </c>
      <c r="F129" s="43">
        <v>7</v>
      </c>
      <c r="G129" s="51"/>
      <c r="H129" s="52">
        <f t="shared" si="1"/>
        <v>0</v>
      </c>
      <c r="I129" s="90"/>
    </row>
    <row r="130" spans="1:9" s="28" customFormat="1" ht="22.5">
      <c r="A130" s="16">
        <v>121</v>
      </c>
      <c r="B130" s="17" t="s">
        <v>2258</v>
      </c>
      <c r="C130" s="17" t="s">
        <v>1859</v>
      </c>
      <c r="D130" s="17" t="s">
        <v>1860</v>
      </c>
      <c r="E130" s="17" t="s">
        <v>84</v>
      </c>
      <c r="F130" s="42">
        <v>14</v>
      </c>
      <c r="G130" s="51"/>
      <c r="H130" s="52">
        <f t="shared" si="1"/>
        <v>0</v>
      </c>
      <c r="I130" s="90"/>
    </row>
    <row r="131" spans="1:9" s="28" customFormat="1" ht="22.5">
      <c r="A131" s="18">
        <v>122</v>
      </c>
      <c r="B131" s="19" t="s">
        <v>270</v>
      </c>
      <c r="C131" s="19" t="s">
        <v>1861</v>
      </c>
      <c r="D131" s="19" t="s">
        <v>1862</v>
      </c>
      <c r="E131" s="19" t="s">
        <v>84</v>
      </c>
      <c r="F131" s="43">
        <v>2</v>
      </c>
      <c r="G131" s="51"/>
      <c r="H131" s="52">
        <f t="shared" si="1"/>
        <v>0</v>
      </c>
      <c r="I131" s="88"/>
    </row>
    <row r="132" spans="1:9" s="28" customFormat="1" ht="22.5">
      <c r="A132" s="18">
        <v>123</v>
      </c>
      <c r="B132" s="19" t="s">
        <v>270</v>
      </c>
      <c r="C132" s="19" t="s">
        <v>1863</v>
      </c>
      <c r="D132" s="19" t="s">
        <v>1864</v>
      </c>
      <c r="E132" s="19" t="s">
        <v>84</v>
      </c>
      <c r="F132" s="43">
        <v>12</v>
      </c>
      <c r="G132" s="51"/>
      <c r="H132" s="52">
        <f t="shared" si="1"/>
        <v>0</v>
      </c>
      <c r="I132" s="90"/>
    </row>
    <row r="133" spans="1:9" s="28" customFormat="1" ht="22.5">
      <c r="A133" s="16">
        <v>124</v>
      </c>
      <c r="B133" s="17" t="s">
        <v>2258</v>
      </c>
      <c r="C133" s="17" t="s">
        <v>1865</v>
      </c>
      <c r="D133" s="17" t="s">
        <v>1866</v>
      </c>
      <c r="E133" s="17" t="s">
        <v>84</v>
      </c>
      <c r="F133" s="42">
        <v>33</v>
      </c>
      <c r="G133" s="51"/>
      <c r="H133" s="52">
        <f t="shared" si="1"/>
        <v>0</v>
      </c>
      <c r="I133" s="90"/>
    </row>
    <row r="134" spans="1:9" s="28" customFormat="1" ht="22.5">
      <c r="A134" s="18">
        <v>125</v>
      </c>
      <c r="B134" s="19" t="s">
        <v>270</v>
      </c>
      <c r="C134" s="19" t="s">
        <v>1867</v>
      </c>
      <c r="D134" s="19" t="s">
        <v>1868</v>
      </c>
      <c r="E134" s="19" t="s">
        <v>84</v>
      </c>
      <c r="F134" s="43">
        <v>8</v>
      </c>
      <c r="G134" s="51"/>
      <c r="H134" s="52">
        <f t="shared" si="1"/>
        <v>0</v>
      </c>
      <c r="I134" s="88"/>
    </row>
    <row r="135" spans="1:9" s="28" customFormat="1" ht="22.5">
      <c r="A135" s="18">
        <v>126</v>
      </c>
      <c r="B135" s="19" t="s">
        <v>270</v>
      </c>
      <c r="C135" s="19" t="s">
        <v>1869</v>
      </c>
      <c r="D135" s="19" t="s">
        <v>1870</v>
      </c>
      <c r="E135" s="19" t="s">
        <v>84</v>
      </c>
      <c r="F135" s="43">
        <v>25</v>
      </c>
      <c r="G135" s="51"/>
      <c r="H135" s="52">
        <f aca="true" t="shared" si="2" ref="H135:H198">ROUND(F135*G135,2)</f>
        <v>0</v>
      </c>
      <c r="I135" s="90"/>
    </row>
    <row r="136" spans="1:9" s="28" customFormat="1" ht="22.5">
      <c r="A136" s="16">
        <v>127</v>
      </c>
      <c r="B136" s="17" t="s">
        <v>2258</v>
      </c>
      <c r="C136" s="17" t="s">
        <v>1871</v>
      </c>
      <c r="D136" s="17" t="s">
        <v>1872</v>
      </c>
      <c r="E136" s="17" t="s">
        <v>84</v>
      </c>
      <c r="F136" s="42">
        <v>82</v>
      </c>
      <c r="G136" s="51"/>
      <c r="H136" s="52">
        <f t="shared" si="2"/>
        <v>0</v>
      </c>
      <c r="I136" s="90"/>
    </row>
    <row r="137" spans="1:9" s="28" customFormat="1" ht="22.5">
      <c r="A137" s="18">
        <v>128</v>
      </c>
      <c r="B137" s="19" t="s">
        <v>270</v>
      </c>
      <c r="C137" s="19" t="s">
        <v>1873</v>
      </c>
      <c r="D137" s="19" t="s">
        <v>1874</v>
      </c>
      <c r="E137" s="19" t="s">
        <v>84</v>
      </c>
      <c r="F137" s="43">
        <v>1</v>
      </c>
      <c r="G137" s="51"/>
      <c r="H137" s="52">
        <f t="shared" si="2"/>
        <v>0</v>
      </c>
      <c r="I137" s="90"/>
    </row>
    <row r="138" spans="1:9" s="28" customFormat="1" ht="22.5">
      <c r="A138" s="18">
        <v>129</v>
      </c>
      <c r="B138" s="19" t="s">
        <v>270</v>
      </c>
      <c r="C138" s="19" t="s">
        <v>1875</v>
      </c>
      <c r="D138" s="19" t="s">
        <v>1876</v>
      </c>
      <c r="E138" s="19" t="s">
        <v>84</v>
      </c>
      <c r="F138" s="43">
        <v>13</v>
      </c>
      <c r="G138" s="51"/>
      <c r="H138" s="52">
        <f t="shared" si="2"/>
        <v>0</v>
      </c>
      <c r="I138" s="90"/>
    </row>
    <row r="139" spans="1:9" s="28" customFormat="1" ht="22.5">
      <c r="A139" s="18">
        <v>130</v>
      </c>
      <c r="B139" s="19" t="s">
        <v>270</v>
      </c>
      <c r="C139" s="19" t="s">
        <v>1877</v>
      </c>
      <c r="D139" s="19" t="s">
        <v>1878</v>
      </c>
      <c r="E139" s="19" t="s">
        <v>84</v>
      </c>
      <c r="F139" s="43">
        <v>62</v>
      </c>
      <c r="G139" s="51"/>
      <c r="H139" s="52">
        <f t="shared" si="2"/>
        <v>0</v>
      </c>
      <c r="I139" s="90"/>
    </row>
    <row r="140" spans="1:9" s="28" customFormat="1" ht="22.5">
      <c r="A140" s="18">
        <v>131</v>
      </c>
      <c r="B140" s="19" t="s">
        <v>270</v>
      </c>
      <c r="C140" s="19" t="s">
        <v>1879</v>
      </c>
      <c r="D140" s="19" t="s">
        <v>1880</v>
      </c>
      <c r="E140" s="19" t="s">
        <v>84</v>
      </c>
      <c r="F140" s="43">
        <v>4</v>
      </c>
      <c r="G140" s="51"/>
      <c r="H140" s="52">
        <f t="shared" si="2"/>
        <v>0</v>
      </c>
      <c r="I140" s="88"/>
    </row>
    <row r="141" spans="1:9" s="28" customFormat="1" ht="22.5">
      <c r="A141" s="18">
        <v>132</v>
      </c>
      <c r="B141" s="19" t="s">
        <v>270</v>
      </c>
      <c r="C141" s="19" t="s">
        <v>1881</v>
      </c>
      <c r="D141" s="19" t="s">
        <v>1882</v>
      </c>
      <c r="E141" s="19" t="s">
        <v>84</v>
      </c>
      <c r="F141" s="43">
        <v>2</v>
      </c>
      <c r="G141" s="51"/>
      <c r="H141" s="52">
        <f t="shared" si="2"/>
        <v>0</v>
      </c>
      <c r="I141" s="90"/>
    </row>
    <row r="142" spans="1:9" s="28" customFormat="1" ht="22.5">
      <c r="A142" s="16">
        <v>133</v>
      </c>
      <c r="B142" s="17" t="s">
        <v>2258</v>
      </c>
      <c r="C142" s="17" t="s">
        <v>1883</v>
      </c>
      <c r="D142" s="17" t="s">
        <v>1884</v>
      </c>
      <c r="E142" s="17" t="s">
        <v>84</v>
      </c>
      <c r="F142" s="42">
        <v>7</v>
      </c>
      <c r="G142" s="51"/>
      <c r="H142" s="52">
        <f t="shared" si="2"/>
        <v>0</v>
      </c>
      <c r="I142" s="88"/>
    </row>
    <row r="143" spans="1:9" s="28" customFormat="1" ht="22.5">
      <c r="A143" s="18">
        <v>134</v>
      </c>
      <c r="B143" s="19" t="s">
        <v>270</v>
      </c>
      <c r="C143" s="19" t="s">
        <v>1885</v>
      </c>
      <c r="D143" s="19" t="s">
        <v>1886</v>
      </c>
      <c r="E143" s="19" t="s">
        <v>84</v>
      </c>
      <c r="F143" s="43">
        <v>7</v>
      </c>
      <c r="G143" s="51"/>
      <c r="H143" s="52">
        <f t="shared" si="2"/>
        <v>0</v>
      </c>
      <c r="I143" s="90"/>
    </row>
    <row r="144" spans="1:9" s="28" customFormat="1" ht="22.5">
      <c r="A144" s="16">
        <v>135</v>
      </c>
      <c r="B144" s="17" t="s">
        <v>2258</v>
      </c>
      <c r="C144" s="17" t="s">
        <v>1887</v>
      </c>
      <c r="D144" s="17" t="s">
        <v>1888</v>
      </c>
      <c r="E144" s="17" t="s">
        <v>84</v>
      </c>
      <c r="F144" s="42">
        <v>40</v>
      </c>
      <c r="G144" s="51"/>
      <c r="H144" s="52">
        <f t="shared" si="2"/>
        <v>0</v>
      </c>
      <c r="I144" s="88"/>
    </row>
    <row r="145" spans="1:9" s="28" customFormat="1" ht="22.5">
      <c r="A145" s="18">
        <v>136</v>
      </c>
      <c r="B145" s="19" t="s">
        <v>270</v>
      </c>
      <c r="C145" s="19" t="s">
        <v>1889</v>
      </c>
      <c r="D145" s="19" t="s">
        <v>1890</v>
      </c>
      <c r="E145" s="19" t="s">
        <v>84</v>
      </c>
      <c r="F145" s="43">
        <v>40</v>
      </c>
      <c r="G145" s="51"/>
      <c r="H145" s="52">
        <f t="shared" si="2"/>
        <v>0</v>
      </c>
      <c r="I145" s="90"/>
    </row>
    <row r="146" spans="1:9" s="28" customFormat="1" ht="11.25">
      <c r="A146" s="16">
        <v>137</v>
      </c>
      <c r="B146" s="17" t="s">
        <v>2258</v>
      </c>
      <c r="C146" s="17" t="s">
        <v>1891</v>
      </c>
      <c r="D146" s="17" t="s">
        <v>1892</v>
      </c>
      <c r="E146" s="17" t="s">
        <v>84</v>
      </c>
      <c r="F146" s="42">
        <v>82</v>
      </c>
      <c r="G146" s="51"/>
      <c r="H146" s="52">
        <f t="shared" si="2"/>
        <v>0</v>
      </c>
      <c r="I146" s="88"/>
    </row>
    <row r="147" spans="1:9" s="28" customFormat="1" ht="11.25">
      <c r="A147" s="18">
        <v>138</v>
      </c>
      <c r="B147" s="19" t="s">
        <v>270</v>
      </c>
      <c r="C147" s="19" t="s">
        <v>1893</v>
      </c>
      <c r="D147" s="19" t="s">
        <v>1894</v>
      </c>
      <c r="E147" s="19" t="s">
        <v>84</v>
      </c>
      <c r="F147" s="43">
        <v>82</v>
      </c>
      <c r="G147" s="51"/>
      <c r="H147" s="52">
        <f t="shared" si="2"/>
        <v>0</v>
      </c>
      <c r="I147" s="90"/>
    </row>
    <row r="148" spans="1:9" s="28" customFormat="1" ht="22.5">
      <c r="A148" s="16">
        <v>139</v>
      </c>
      <c r="B148" s="17" t="s">
        <v>2258</v>
      </c>
      <c r="C148" s="17" t="s">
        <v>1895</v>
      </c>
      <c r="D148" s="17" t="s">
        <v>1896</v>
      </c>
      <c r="E148" s="17" t="s">
        <v>84</v>
      </c>
      <c r="F148" s="42">
        <v>7</v>
      </c>
      <c r="G148" s="51"/>
      <c r="H148" s="52">
        <f t="shared" si="2"/>
        <v>0</v>
      </c>
      <c r="I148" s="88"/>
    </row>
    <row r="149" spans="1:9" s="28" customFormat="1" ht="22.5">
      <c r="A149" s="18">
        <v>140</v>
      </c>
      <c r="B149" s="19" t="s">
        <v>270</v>
      </c>
      <c r="C149" s="19" t="s">
        <v>1897</v>
      </c>
      <c r="D149" s="19" t="s">
        <v>1898</v>
      </c>
      <c r="E149" s="19" t="s">
        <v>84</v>
      </c>
      <c r="F149" s="43">
        <v>7</v>
      </c>
      <c r="G149" s="51"/>
      <c r="H149" s="52">
        <f t="shared" si="2"/>
        <v>0</v>
      </c>
      <c r="I149" s="90"/>
    </row>
    <row r="150" spans="1:9" s="28" customFormat="1" ht="22.5">
      <c r="A150" s="16">
        <v>141</v>
      </c>
      <c r="B150" s="17" t="s">
        <v>2258</v>
      </c>
      <c r="C150" s="17" t="s">
        <v>1899</v>
      </c>
      <c r="D150" s="17" t="s">
        <v>1900</v>
      </c>
      <c r="E150" s="17" t="s">
        <v>84</v>
      </c>
      <c r="F150" s="42">
        <v>2</v>
      </c>
      <c r="G150" s="51"/>
      <c r="H150" s="52">
        <f t="shared" si="2"/>
        <v>0</v>
      </c>
      <c r="I150" s="88"/>
    </row>
    <row r="151" spans="1:9" s="28" customFormat="1" ht="22.5">
      <c r="A151" s="18">
        <v>142</v>
      </c>
      <c r="B151" s="19" t="s">
        <v>270</v>
      </c>
      <c r="C151" s="19" t="s">
        <v>1901</v>
      </c>
      <c r="D151" s="19" t="s">
        <v>1902</v>
      </c>
      <c r="E151" s="19" t="s">
        <v>84</v>
      </c>
      <c r="F151" s="43">
        <v>2</v>
      </c>
      <c r="G151" s="51"/>
      <c r="H151" s="52">
        <f t="shared" si="2"/>
        <v>0</v>
      </c>
      <c r="I151" s="90"/>
    </row>
    <row r="152" spans="1:9" s="28" customFormat="1" ht="22.5">
      <c r="A152" s="16">
        <v>143</v>
      </c>
      <c r="B152" s="17" t="s">
        <v>2258</v>
      </c>
      <c r="C152" s="17" t="s">
        <v>1903</v>
      </c>
      <c r="D152" s="17" t="s">
        <v>1904</v>
      </c>
      <c r="E152" s="17" t="s">
        <v>84</v>
      </c>
      <c r="F152" s="42">
        <v>5</v>
      </c>
      <c r="G152" s="51"/>
      <c r="H152" s="52">
        <f t="shared" si="2"/>
        <v>0</v>
      </c>
      <c r="I152" s="88"/>
    </row>
    <row r="153" spans="1:9" s="28" customFormat="1" ht="22.5">
      <c r="A153" s="18">
        <v>144</v>
      </c>
      <c r="B153" s="19" t="s">
        <v>270</v>
      </c>
      <c r="C153" s="19" t="s">
        <v>1905</v>
      </c>
      <c r="D153" s="19" t="s">
        <v>1906</v>
      </c>
      <c r="E153" s="19" t="s">
        <v>84</v>
      </c>
      <c r="F153" s="43">
        <v>5</v>
      </c>
      <c r="G153" s="51"/>
      <c r="H153" s="52">
        <f t="shared" si="2"/>
        <v>0</v>
      </c>
      <c r="I153" s="90"/>
    </row>
    <row r="154" spans="1:9" s="28" customFormat="1" ht="22.5">
      <c r="A154" s="16">
        <v>145</v>
      </c>
      <c r="B154" s="17" t="s">
        <v>2258</v>
      </c>
      <c r="C154" s="17" t="s">
        <v>1907</v>
      </c>
      <c r="D154" s="17" t="s">
        <v>1908</v>
      </c>
      <c r="E154" s="17" t="s">
        <v>84</v>
      </c>
      <c r="F154" s="42">
        <v>44</v>
      </c>
      <c r="G154" s="51"/>
      <c r="H154" s="52">
        <f t="shared" si="2"/>
        <v>0</v>
      </c>
      <c r="I154" s="88"/>
    </row>
    <row r="155" spans="1:9" s="28" customFormat="1" ht="22.5">
      <c r="A155" s="18">
        <v>146</v>
      </c>
      <c r="B155" s="19" t="s">
        <v>270</v>
      </c>
      <c r="C155" s="19" t="s">
        <v>1909</v>
      </c>
      <c r="D155" s="19" t="s">
        <v>1910</v>
      </c>
      <c r="E155" s="19" t="s">
        <v>84</v>
      </c>
      <c r="F155" s="43">
        <v>44</v>
      </c>
      <c r="G155" s="51"/>
      <c r="H155" s="52">
        <f t="shared" si="2"/>
        <v>0</v>
      </c>
      <c r="I155" s="90"/>
    </row>
    <row r="156" spans="1:9" s="28" customFormat="1" ht="11.25">
      <c r="A156" s="16">
        <v>147</v>
      </c>
      <c r="B156" s="17" t="s">
        <v>2258</v>
      </c>
      <c r="C156" s="17" t="s">
        <v>1911</v>
      </c>
      <c r="D156" s="17" t="s">
        <v>1912</v>
      </c>
      <c r="E156" s="17" t="s">
        <v>91</v>
      </c>
      <c r="F156" s="42">
        <v>6206</v>
      </c>
      <c r="G156" s="51"/>
      <c r="H156" s="52">
        <f t="shared" si="2"/>
        <v>0</v>
      </c>
      <c r="I156" s="88"/>
    </row>
    <row r="157" spans="1:9" s="28" customFormat="1" ht="11.25">
      <c r="A157" s="18">
        <v>148</v>
      </c>
      <c r="B157" s="19" t="s">
        <v>270</v>
      </c>
      <c r="C157" s="19" t="s">
        <v>1913</v>
      </c>
      <c r="D157" s="19" t="s">
        <v>1914</v>
      </c>
      <c r="E157" s="19" t="s">
        <v>91</v>
      </c>
      <c r="F157" s="43">
        <v>6206</v>
      </c>
      <c r="G157" s="51"/>
      <c r="H157" s="52">
        <f t="shared" si="2"/>
        <v>0</v>
      </c>
      <c r="I157" s="90"/>
    </row>
    <row r="158" spans="1:9" s="28" customFormat="1" ht="11.25">
      <c r="A158" s="16">
        <v>149</v>
      </c>
      <c r="B158" s="17" t="s">
        <v>2258</v>
      </c>
      <c r="C158" s="17" t="s">
        <v>1915</v>
      </c>
      <c r="D158" s="17" t="s">
        <v>1916</v>
      </c>
      <c r="E158" s="17" t="s">
        <v>84</v>
      </c>
      <c r="F158" s="42">
        <v>1</v>
      </c>
      <c r="G158" s="51"/>
      <c r="H158" s="52">
        <f t="shared" si="2"/>
        <v>0</v>
      </c>
      <c r="I158" s="88"/>
    </row>
    <row r="159" spans="1:9" s="28" customFormat="1" ht="11.25">
      <c r="A159" s="18">
        <v>150</v>
      </c>
      <c r="B159" s="19" t="s">
        <v>270</v>
      </c>
      <c r="C159" s="19" t="s">
        <v>1917</v>
      </c>
      <c r="D159" s="19" t="s">
        <v>1918</v>
      </c>
      <c r="E159" s="19" t="s">
        <v>84</v>
      </c>
      <c r="F159" s="43">
        <v>1</v>
      </c>
      <c r="G159" s="51"/>
      <c r="H159" s="52">
        <f t="shared" si="2"/>
        <v>0</v>
      </c>
      <c r="I159" s="90"/>
    </row>
    <row r="160" spans="1:9" s="28" customFormat="1" ht="22.5">
      <c r="A160" s="16">
        <v>151</v>
      </c>
      <c r="B160" s="17" t="s">
        <v>2258</v>
      </c>
      <c r="C160" s="17" t="s">
        <v>1919</v>
      </c>
      <c r="D160" s="17" t="s">
        <v>1920</v>
      </c>
      <c r="E160" s="17" t="s">
        <v>84</v>
      </c>
      <c r="F160" s="42">
        <v>78</v>
      </c>
      <c r="G160" s="51"/>
      <c r="H160" s="52">
        <f t="shared" si="2"/>
        <v>0</v>
      </c>
      <c r="I160" s="90"/>
    </row>
    <row r="161" spans="1:9" s="28" customFormat="1" ht="22.5">
      <c r="A161" s="18">
        <v>152</v>
      </c>
      <c r="B161" s="19" t="s">
        <v>270</v>
      </c>
      <c r="C161" s="19" t="s">
        <v>1921</v>
      </c>
      <c r="D161" s="19" t="s">
        <v>1922</v>
      </c>
      <c r="E161" s="19" t="s">
        <v>84</v>
      </c>
      <c r="F161" s="43">
        <v>50</v>
      </c>
      <c r="G161" s="51"/>
      <c r="H161" s="52">
        <f t="shared" si="2"/>
        <v>0</v>
      </c>
      <c r="I161" s="88"/>
    </row>
    <row r="162" spans="1:9" s="28" customFormat="1" ht="22.5">
      <c r="A162" s="18">
        <v>153</v>
      </c>
      <c r="B162" s="19" t="s">
        <v>270</v>
      </c>
      <c r="C162" s="19" t="s">
        <v>1923</v>
      </c>
      <c r="D162" s="19" t="s">
        <v>1924</v>
      </c>
      <c r="E162" s="19" t="s">
        <v>84</v>
      </c>
      <c r="F162" s="43">
        <v>28</v>
      </c>
      <c r="G162" s="51"/>
      <c r="H162" s="52">
        <f t="shared" si="2"/>
        <v>0</v>
      </c>
      <c r="I162" s="90"/>
    </row>
    <row r="163" spans="1:9" s="28" customFormat="1" ht="22.5">
      <c r="A163" s="16">
        <v>154</v>
      </c>
      <c r="B163" s="17" t="s">
        <v>2258</v>
      </c>
      <c r="C163" s="17" t="s">
        <v>1925</v>
      </c>
      <c r="D163" s="17" t="s">
        <v>1926</v>
      </c>
      <c r="E163" s="17" t="s">
        <v>84</v>
      </c>
      <c r="F163" s="42">
        <v>129</v>
      </c>
      <c r="G163" s="51"/>
      <c r="H163" s="52">
        <f t="shared" si="2"/>
        <v>0</v>
      </c>
      <c r="I163" s="90"/>
    </row>
    <row r="164" spans="1:9" s="28" customFormat="1" ht="22.5">
      <c r="A164" s="18">
        <v>155</v>
      </c>
      <c r="B164" s="19" t="s">
        <v>270</v>
      </c>
      <c r="C164" s="19" t="s">
        <v>1927</v>
      </c>
      <c r="D164" s="19" t="s">
        <v>1928</v>
      </c>
      <c r="E164" s="19" t="s">
        <v>84</v>
      </c>
      <c r="F164" s="43">
        <v>3</v>
      </c>
      <c r="G164" s="51"/>
      <c r="H164" s="52">
        <f t="shared" si="2"/>
        <v>0</v>
      </c>
      <c r="I164" s="90"/>
    </row>
    <row r="165" spans="1:9" s="28" customFormat="1" ht="22.5">
      <c r="A165" s="18">
        <v>156</v>
      </c>
      <c r="B165" s="19" t="s">
        <v>270</v>
      </c>
      <c r="C165" s="19" t="s">
        <v>1929</v>
      </c>
      <c r="D165" s="19" t="s">
        <v>1930</v>
      </c>
      <c r="E165" s="19" t="s">
        <v>84</v>
      </c>
      <c r="F165" s="43">
        <v>38</v>
      </c>
      <c r="G165" s="51"/>
      <c r="H165" s="52">
        <f t="shared" si="2"/>
        <v>0</v>
      </c>
      <c r="I165" s="90"/>
    </row>
    <row r="166" spans="1:9" s="28" customFormat="1" ht="22.5">
      <c r="A166" s="18">
        <v>157</v>
      </c>
      <c r="B166" s="19" t="s">
        <v>270</v>
      </c>
      <c r="C166" s="19" t="s">
        <v>1931</v>
      </c>
      <c r="D166" s="19" t="s">
        <v>1932</v>
      </c>
      <c r="E166" s="19" t="s">
        <v>84</v>
      </c>
      <c r="F166" s="43">
        <v>60</v>
      </c>
      <c r="G166" s="51"/>
      <c r="H166" s="52">
        <f t="shared" si="2"/>
        <v>0</v>
      </c>
      <c r="I166" s="90"/>
    </row>
    <row r="167" spans="1:9" s="28" customFormat="1" ht="22.5">
      <c r="A167" s="18">
        <v>158</v>
      </c>
      <c r="B167" s="19" t="s">
        <v>270</v>
      </c>
      <c r="C167" s="19" t="s">
        <v>1933</v>
      </c>
      <c r="D167" s="19" t="s">
        <v>1934</v>
      </c>
      <c r="E167" s="19" t="s">
        <v>84</v>
      </c>
      <c r="F167" s="43">
        <v>1</v>
      </c>
      <c r="G167" s="51"/>
      <c r="H167" s="52">
        <f t="shared" si="2"/>
        <v>0</v>
      </c>
      <c r="I167" s="90"/>
    </row>
    <row r="168" spans="1:9" s="28" customFormat="1" ht="22.5">
      <c r="A168" s="18">
        <v>159</v>
      </c>
      <c r="B168" s="19" t="s">
        <v>270</v>
      </c>
      <c r="C168" s="19" t="s">
        <v>1935</v>
      </c>
      <c r="D168" s="19" t="s">
        <v>1936</v>
      </c>
      <c r="E168" s="19" t="s">
        <v>84</v>
      </c>
      <c r="F168" s="43">
        <v>10</v>
      </c>
      <c r="G168" s="51"/>
      <c r="H168" s="52">
        <f t="shared" si="2"/>
        <v>0</v>
      </c>
      <c r="I168" s="88"/>
    </row>
    <row r="169" spans="1:9" s="28" customFormat="1" ht="22.5">
      <c r="A169" s="18">
        <v>160</v>
      </c>
      <c r="B169" s="19" t="s">
        <v>270</v>
      </c>
      <c r="C169" s="19" t="s">
        <v>1937</v>
      </c>
      <c r="D169" s="19" t="s">
        <v>1938</v>
      </c>
      <c r="E169" s="19" t="s">
        <v>84</v>
      </c>
      <c r="F169" s="43">
        <v>17</v>
      </c>
      <c r="G169" s="51"/>
      <c r="H169" s="52">
        <f t="shared" si="2"/>
        <v>0</v>
      </c>
      <c r="I169" s="90"/>
    </row>
    <row r="170" spans="1:9" s="28" customFormat="1" ht="11.25">
      <c r="A170" s="16">
        <v>161</v>
      </c>
      <c r="B170" s="17" t="s">
        <v>2258</v>
      </c>
      <c r="C170" s="17" t="s">
        <v>81</v>
      </c>
      <c r="D170" s="17" t="s">
        <v>1939</v>
      </c>
      <c r="E170" s="17" t="s">
        <v>84</v>
      </c>
      <c r="F170" s="42">
        <v>14</v>
      </c>
      <c r="G170" s="51"/>
      <c r="H170" s="52">
        <f t="shared" si="2"/>
        <v>0</v>
      </c>
      <c r="I170" s="88"/>
    </row>
    <row r="171" spans="1:9" s="28" customFormat="1" ht="11.25">
      <c r="A171" s="18">
        <v>162</v>
      </c>
      <c r="B171" s="19" t="s">
        <v>270</v>
      </c>
      <c r="C171" s="19" t="s">
        <v>81</v>
      </c>
      <c r="D171" s="19" t="s">
        <v>1940</v>
      </c>
      <c r="E171" s="19" t="s">
        <v>84</v>
      </c>
      <c r="F171" s="43">
        <v>14</v>
      </c>
      <c r="G171" s="51"/>
      <c r="H171" s="52">
        <f t="shared" si="2"/>
        <v>0</v>
      </c>
      <c r="I171" s="88"/>
    </row>
    <row r="172" spans="1:9" s="28" customFormat="1" ht="22.5">
      <c r="A172" s="16">
        <v>163</v>
      </c>
      <c r="B172" s="17" t="s">
        <v>2258</v>
      </c>
      <c r="C172" s="17" t="s">
        <v>81</v>
      </c>
      <c r="D172" s="17" t="s">
        <v>1941</v>
      </c>
      <c r="E172" s="17" t="s">
        <v>91</v>
      </c>
      <c r="F172" s="42">
        <v>200</v>
      </c>
      <c r="G172" s="51"/>
      <c r="H172" s="52">
        <f t="shared" si="2"/>
        <v>0</v>
      </c>
      <c r="I172" s="88"/>
    </row>
    <row r="173" spans="1:9" s="28" customFormat="1" ht="22.5">
      <c r="A173" s="16">
        <v>164</v>
      </c>
      <c r="B173" s="17" t="s">
        <v>2258</v>
      </c>
      <c r="C173" s="17" t="s">
        <v>81</v>
      </c>
      <c r="D173" s="17" t="s">
        <v>1942</v>
      </c>
      <c r="E173" s="17" t="s">
        <v>84</v>
      </c>
      <c r="F173" s="42">
        <v>68</v>
      </c>
      <c r="G173" s="51"/>
      <c r="H173" s="52">
        <f t="shared" si="2"/>
        <v>0</v>
      </c>
      <c r="I173" s="88"/>
    </row>
    <row r="174" spans="1:9" s="28" customFormat="1" ht="11.25">
      <c r="A174" s="16">
        <v>165</v>
      </c>
      <c r="B174" s="17" t="s">
        <v>2258</v>
      </c>
      <c r="C174" s="17" t="s">
        <v>81</v>
      </c>
      <c r="D174" s="17" t="s">
        <v>1943</v>
      </c>
      <c r="E174" s="17" t="s">
        <v>84</v>
      </c>
      <c r="F174" s="42">
        <v>48</v>
      </c>
      <c r="G174" s="51"/>
      <c r="H174" s="52">
        <f t="shared" si="2"/>
        <v>0</v>
      </c>
      <c r="I174" s="88"/>
    </row>
    <row r="175" spans="1:9" s="28" customFormat="1" ht="15">
      <c r="A175" s="11"/>
      <c r="B175" s="12"/>
      <c r="C175" s="13" t="s">
        <v>60</v>
      </c>
      <c r="D175" s="14" t="s">
        <v>1944</v>
      </c>
      <c r="E175" s="12"/>
      <c r="F175" s="41"/>
      <c r="G175" s="59"/>
      <c r="H175" s="59"/>
      <c r="I175" s="89"/>
    </row>
    <row r="176" spans="1:9" s="28" customFormat="1" ht="22.5">
      <c r="A176" s="16">
        <v>166</v>
      </c>
      <c r="B176" s="17" t="s">
        <v>2258</v>
      </c>
      <c r="C176" s="17" t="s">
        <v>1945</v>
      </c>
      <c r="D176" s="17" t="s">
        <v>1946</v>
      </c>
      <c r="E176" s="17" t="s">
        <v>212</v>
      </c>
      <c r="F176" s="42">
        <v>40</v>
      </c>
      <c r="G176" s="51"/>
      <c r="H176" s="52">
        <f t="shared" si="2"/>
        <v>0</v>
      </c>
      <c r="I176" s="90"/>
    </row>
    <row r="177" spans="1:9" s="28" customFormat="1" ht="15">
      <c r="A177" s="11"/>
      <c r="B177" s="12"/>
      <c r="C177" s="13" t="s">
        <v>61</v>
      </c>
      <c r="D177" s="14" t="s">
        <v>776</v>
      </c>
      <c r="E177" s="12"/>
      <c r="F177" s="41"/>
      <c r="G177" s="59"/>
      <c r="H177" s="59"/>
      <c r="I177" s="89"/>
    </row>
    <row r="178" spans="1:9" s="28" customFormat="1" ht="11.25">
      <c r="A178" s="16">
        <v>167</v>
      </c>
      <c r="B178" s="17" t="s">
        <v>2258</v>
      </c>
      <c r="C178" s="17" t="s">
        <v>1947</v>
      </c>
      <c r="D178" s="17" t="s">
        <v>1948</v>
      </c>
      <c r="E178" s="17" t="s">
        <v>84</v>
      </c>
      <c r="F178" s="42">
        <v>94</v>
      </c>
      <c r="G178" s="51"/>
      <c r="H178" s="52">
        <f t="shared" si="2"/>
        <v>0</v>
      </c>
      <c r="I178" s="88"/>
    </row>
    <row r="179" spans="1:9" s="28" customFormat="1" ht="11.25">
      <c r="A179" s="18">
        <v>168</v>
      </c>
      <c r="B179" s="19" t="s">
        <v>270</v>
      </c>
      <c r="C179" s="19" t="s">
        <v>1949</v>
      </c>
      <c r="D179" s="19" t="s">
        <v>1950</v>
      </c>
      <c r="E179" s="19" t="s">
        <v>84</v>
      </c>
      <c r="F179" s="43">
        <v>94</v>
      </c>
      <c r="G179" s="51"/>
      <c r="H179" s="52">
        <f t="shared" si="2"/>
        <v>0</v>
      </c>
      <c r="I179" s="90"/>
    </row>
    <row r="180" spans="1:9" s="28" customFormat="1" ht="22.5">
      <c r="A180" s="16">
        <v>169</v>
      </c>
      <c r="B180" s="17" t="s">
        <v>2258</v>
      </c>
      <c r="C180" s="17" t="s">
        <v>1951</v>
      </c>
      <c r="D180" s="17" t="s">
        <v>1952</v>
      </c>
      <c r="E180" s="17" t="s">
        <v>84</v>
      </c>
      <c r="F180" s="42">
        <v>1</v>
      </c>
      <c r="G180" s="51"/>
      <c r="H180" s="52">
        <f t="shared" si="2"/>
        <v>0</v>
      </c>
      <c r="I180" s="90"/>
    </row>
    <row r="181" spans="1:9" s="28" customFormat="1" ht="11.25">
      <c r="A181" s="18">
        <v>170</v>
      </c>
      <c r="B181" s="19" t="s">
        <v>270</v>
      </c>
      <c r="C181" s="19" t="s">
        <v>1953</v>
      </c>
      <c r="D181" s="19" t="s">
        <v>1954</v>
      </c>
      <c r="E181" s="19" t="s">
        <v>84</v>
      </c>
      <c r="F181" s="43">
        <v>1</v>
      </c>
      <c r="G181" s="51"/>
      <c r="H181" s="52">
        <f t="shared" si="2"/>
        <v>0</v>
      </c>
      <c r="I181" s="90"/>
    </row>
    <row r="182" spans="1:9" s="28" customFormat="1" ht="11.25">
      <c r="A182" s="16">
        <v>171</v>
      </c>
      <c r="B182" s="17" t="s">
        <v>2258</v>
      </c>
      <c r="C182" s="17" t="s">
        <v>1955</v>
      </c>
      <c r="D182" s="17" t="s">
        <v>1956</v>
      </c>
      <c r="E182" s="17" t="s">
        <v>84</v>
      </c>
      <c r="F182" s="42">
        <v>602</v>
      </c>
      <c r="G182" s="51"/>
      <c r="H182" s="52">
        <f t="shared" si="2"/>
        <v>0</v>
      </c>
      <c r="I182" s="88"/>
    </row>
    <row r="183" spans="1:9" s="28" customFormat="1" ht="11.25">
      <c r="A183" s="18">
        <v>172</v>
      </c>
      <c r="B183" s="19" t="s">
        <v>270</v>
      </c>
      <c r="C183" s="19" t="s">
        <v>1957</v>
      </c>
      <c r="D183" s="19" t="s">
        <v>1958</v>
      </c>
      <c r="E183" s="19" t="s">
        <v>84</v>
      </c>
      <c r="F183" s="43">
        <v>602</v>
      </c>
      <c r="G183" s="51"/>
      <c r="H183" s="52">
        <f t="shared" si="2"/>
        <v>0</v>
      </c>
      <c r="I183" s="88"/>
    </row>
    <row r="184" spans="1:9" s="28" customFormat="1" ht="12.75">
      <c r="A184" s="10"/>
      <c r="B184" s="8"/>
      <c r="C184" s="8"/>
      <c r="D184" s="8"/>
      <c r="E184" s="8"/>
      <c r="F184" s="46"/>
      <c r="G184" s="8"/>
      <c r="H184" s="8"/>
      <c r="I184" s="96"/>
    </row>
    <row r="185" spans="1:9" s="28" customFormat="1" ht="15">
      <c r="A185" s="11"/>
      <c r="B185" s="12"/>
      <c r="C185" s="13" t="s">
        <v>62</v>
      </c>
      <c r="D185" s="14" t="s">
        <v>1959</v>
      </c>
      <c r="E185" s="12"/>
      <c r="F185" s="41"/>
      <c r="G185" s="59"/>
      <c r="H185" s="59"/>
      <c r="I185" s="89"/>
    </row>
    <row r="186" spans="1:9" s="28" customFormat="1" ht="22.5">
      <c r="A186" s="16">
        <v>173</v>
      </c>
      <c r="B186" s="17" t="s">
        <v>2258</v>
      </c>
      <c r="C186" s="17" t="s">
        <v>1960</v>
      </c>
      <c r="D186" s="17" t="s">
        <v>1961</v>
      </c>
      <c r="E186" s="17" t="s">
        <v>84</v>
      </c>
      <c r="F186" s="42">
        <v>142</v>
      </c>
      <c r="G186" s="51"/>
      <c r="H186" s="52">
        <f t="shared" si="2"/>
        <v>0</v>
      </c>
      <c r="I186" s="88"/>
    </row>
    <row r="187" spans="1:9" s="28" customFormat="1" ht="11.25">
      <c r="A187" s="16">
        <v>174</v>
      </c>
      <c r="B187" s="17" t="s">
        <v>2258</v>
      </c>
      <c r="C187" s="17" t="s">
        <v>1962</v>
      </c>
      <c r="D187" s="17" t="s">
        <v>1963</v>
      </c>
      <c r="E187" s="17" t="s">
        <v>84</v>
      </c>
      <c r="F187" s="42">
        <v>142</v>
      </c>
      <c r="G187" s="51"/>
      <c r="H187" s="52">
        <f t="shared" si="2"/>
        <v>0</v>
      </c>
      <c r="I187" s="88"/>
    </row>
    <row r="188" spans="1:9" s="28" customFormat="1" ht="22.5">
      <c r="A188" s="16">
        <v>175</v>
      </c>
      <c r="B188" s="17" t="s">
        <v>2258</v>
      </c>
      <c r="C188" s="17" t="s">
        <v>1964</v>
      </c>
      <c r="D188" s="17" t="s">
        <v>1965</v>
      </c>
      <c r="E188" s="17" t="s">
        <v>1966</v>
      </c>
      <c r="F188" s="42">
        <v>142</v>
      </c>
      <c r="G188" s="51"/>
      <c r="H188" s="52">
        <f t="shared" si="2"/>
        <v>0</v>
      </c>
      <c r="I188" s="88"/>
    </row>
    <row r="189" spans="1:9" s="28" customFormat="1" ht="11.25">
      <c r="A189" s="16">
        <v>176</v>
      </c>
      <c r="B189" s="17" t="s">
        <v>2258</v>
      </c>
      <c r="C189" s="17" t="s">
        <v>1967</v>
      </c>
      <c r="D189" s="17" t="s">
        <v>1968</v>
      </c>
      <c r="E189" s="17" t="s">
        <v>84</v>
      </c>
      <c r="F189" s="42">
        <v>142</v>
      </c>
      <c r="G189" s="51"/>
      <c r="H189" s="52">
        <f t="shared" si="2"/>
        <v>0</v>
      </c>
      <c r="I189" s="88"/>
    </row>
    <row r="190" spans="1:9" s="28" customFormat="1" ht="11.25">
      <c r="A190" s="16">
        <v>177</v>
      </c>
      <c r="B190" s="17" t="s">
        <v>2258</v>
      </c>
      <c r="C190" s="17" t="s">
        <v>1969</v>
      </c>
      <c r="D190" s="17" t="s">
        <v>1970</v>
      </c>
      <c r="E190" s="17" t="s">
        <v>84</v>
      </c>
      <c r="F190" s="42">
        <v>68</v>
      </c>
      <c r="G190" s="51"/>
      <c r="H190" s="52">
        <f t="shared" si="2"/>
        <v>0</v>
      </c>
      <c r="I190" s="88"/>
    </row>
    <row r="191" spans="1:9" s="28" customFormat="1" ht="12.75">
      <c r="A191" s="10"/>
      <c r="B191" s="8"/>
      <c r="C191" s="8"/>
      <c r="D191" s="8"/>
      <c r="E191" s="8"/>
      <c r="F191" s="46"/>
      <c r="G191" s="8"/>
      <c r="H191" s="8"/>
      <c r="I191" s="96"/>
    </row>
    <row r="192" spans="1:9" s="28" customFormat="1" ht="15">
      <c r="A192" s="11"/>
      <c r="B192" s="12"/>
      <c r="C192" s="13" t="s">
        <v>63</v>
      </c>
      <c r="D192" s="14" t="s">
        <v>1614</v>
      </c>
      <c r="E192" s="12"/>
      <c r="F192" s="41"/>
      <c r="G192" s="59"/>
      <c r="H192" s="59"/>
      <c r="I192" s="89"/>
    </row>
    <row r="193" spans="1:9" s="28" customFormat="1" ht="22.5">
      <c r="A193" s="16">
        <v>178</v>
      </c>
      <c r="B193" s="17" t="s">
        <v>2258</v>
      </c>
      <c r="C193" s="17" t="s">
        <v>1648</v>
      </c>
      <c r="D193" s="17" t="s">
        <v>1971</v>
      </c>
      <c r="E193" s="17" t="s">
        <v>71</v>
      </c>
      <c r="F193" s="42">
        <v>296</v>
      </c>
      <c r="G193" s="51"/>
      <c r="H193" s="52">
        <f t="shared" si="2"/>
        <v>0</v>
      </c>
      <c r="I193" s="88"/>
    </row>
    <row r="194" spans="1:9" s="28" customFormat="1" ht="33.75">
      <c r="A194" s="16">
        <v>179</v>
      </c>
      <c r="B194" s="17" t="s">
        <v>2258</v>
      </c>
      <c r="C194" s="17" t="s">
        <v>1650</v>
      </c>
      <c r="D194" s="17" t="s">
        <v>1972</v>
      </c>
      <c r="E194" s="17" t="s">
        <v>1652</v>
      </c>
      <c r="F194" s="42">
        <v>8880</v>
      </c>
      <c r="G194" s="51"/>
      <c r="H194" s="52">
        <f t="shared" si="2"/>
        <v>0</v>
      </c>
      <c r="I194" s="88"/>
    </row>
    <row r="195" spans="1:9" s="28" customFormat="1" ht="11.25">
      <c r="A195" s="16">
        <v>180</v>
      </c>
      <c r="B195" s="17" t="s">
        <v>2258</v>
      </c>
      <c r="C195" s="17" t="s">
        <v>1973</v>
      </c>
      <c r="D195" s="17" t="s">
        <v>1974</v>
      </c>
      <c r="E195" s="17" t="s">
        <v>71</v>
      </c>
      <c r="F195" s="42">
        <v>296</v>
      </c>
      <c r="G195" s="51"/>
      <c r="H195" s="52">
        <f t="shared" si="2"/>
        <v>0</v>
      </c>
      <c r="I195" s="88"/>
    </row>
    <row r="196" spans="1:9" s="28" customFormat="1" ht="11.25">
      <c r="A196" s="16">
        <v>181</v>
      </c>
      <c r="B196" s="17" t="s">
        <v>2258</v>
      </c>
      <c r="C196" s="17" t="s">
        <v>1975</v>
      </c>
      <c r="D196" s="17" t="s">
        <v>1976</v>
      </c>
      <c r="E196" s="17" t="s">
        <v>84</v>
      </c>
      <c r="F196" s="42">
        <v>14</v>
      </c>
      <c r="G196" s="51"/>
      <c r="H196" s="52">
        <f t="shared" si="2"/>
        <v>0</v>
      </c>
      <c r="I196" s="88"/>
    </row>
    <row r="197" spans="1:9" s="28" customFormat="1" ht="11.25">
      <c r="A197" s="16">
        <v>182</v>
      </c>
      <c r="B197" s="17" t="s">
        <v>2258</v>
      </c>
      <c r="C197" s="17" t="s">
        <v>1977</v>
      </c>
      <c r="D197" s="17" t="s">
        <v>1978</v>
      </c>
      <c r="E197" s="17" t="s">
        <v>84</v>
      </c>
      <c r="F197" s="42">
        <v>122</v>
      </c>
      <c r="G197" s="51"/>
      <c r="H197" s="52">
        <f t="shared" si="2"/>
        <v>0</v>
      </c>
      <c r="I197" s="88"/>
    </row>
    <row r="198" spans="1:9" s="28" customFormat="1" ht="11.25">
      <c r="A198" s="16">
        <v>183</v>
      </c>
      <c r="B198" s="17" t="s">
        <v>2258</v>
      </c>
      <c r="C198" s="17" t="s">
        <v>1979</v>
      </c>
      <c r="D198" s="17" t="s">
        <v>1980</v>
      </c>
      <c r="E198" s="17" t="s">
        <v>84</v>
      </c>
      <c r="F198" s="42">
        <v>12</v>
      </c>
      <c r="G198" s="51"/>
      <c r="H198" s="52">
        <f t="shared" si="2"/>
        <v>0</v>
      </c>
      <c r="I198" s="88"/>
    </row>
    <row r="199" spans="1:9" s="28" customFormat="1" ht="11.25">
      <c r="A199" s="16">
        <v>184</v>
      </c>
      <c r="B199" s="17" t="s">
        <v>2258</v>
      </c>
      <c r="C199" s="17" t="s">
        <v>1981</v>
      </c>
      <c r="D199" s="17" t="s">
        <v>1982</v>
      </c>
      <c r="E199" s="17" t="s">
        <v>84</v>
      </c>
      <c r="F199" s="42">
        <v>123</v>
      </c>
      <c r="G199" s="51"/>
      <c r="H199" s="52">
        <f aca="true" t="shared" si="3" ref="H199:H217">ROUND(F199*G199,2)</f>
        <v>0</v>
      </c>
      <c r="I199" s="88"/>
    </row>
    <row r="200" spans="1:9" s="28" customFormat="1" ht="11.25">
      <c r="A200" s="16">
        <v>185</v>
      </c>
      <c r="B200" s="17" t="s">
        <v>2258</v>
      </c>
      <c r="C200" s="17" t="s">
        <v>1983</v>
      </c>
      <c r="D200" s="17" t="s">
        <v>1984</v>
      </c>
      <c r="E200" s="17" t="s">
        <v>84</v>
      </c>
      <c r="F200" s="42">
        <v>113</v>
      </c>
      <c r="G200" s="51"/>
      <c r="H200" s="52">
        <f t="shared" si="3"/>
        <v>0</v>
      </c>
      <c r="I200" s="88"/>
    </row>
    <row r="201" spans="1:9" s="28" customFormat="1" ht="11.25">
      <c r="A201" s="16">
        <v>186</v>
      </c>
      <c r="B201" s="17" t="s">
        <v>2258</v>
      </c>
      <c r="C201" s="17" t="s">
        <v>1985</v>
      </c>
      <c r="D201" s="17" t="s">
        <v>1986</v>
      </c>
      <c r="E201" s="17" t="s">
        <v>84</v>
      </c>
      <c r="F201" s="42">
        <v>1034</v>
      </c>
      <c r="G201" s="51"/>
      <c r="H201" s="52">
        <f t="shared" si="3"/>
        <v>0</v>
      </c>
      <c r="I201" s="88"/>
    </row>
    <row r="202" spans="1:9" s="28" customFormat="1" ht="11.25">
      <c r="A202" s="16">
        <v>187</v>
      </c>
      <c r="B202" s="17" t="s">
        <v>2258</v>
      </c>
      <c r="C202" s="17" t="s">
        <v>1987</v>
      </c>
      <c r="D202" s="17" t="s">
        <v>1988</v>
      </c>
      <c r="E202" s="17" t="s">
        <v>84</v>
      </c>
      <c r="F202" s="42">
        <v>71</v>
      </c>
      <c r="G202" s="51"/>
      <c r="H202" s="52">
        <f t="shared" si="3"/>
        <v>0</v>
      </c>
      <c r="I202" s="88"/>
    </row>
    <row r="203" spans="1:9" s="28" customFormat="1" ht="11.25">
      <c r="A203" s="16">
        <v>188</v>
      </c>
      <c r="B203" s="17" t="s">
        <v>2258</v>
      </c>
      <c r="C203" s="17" t="s">
        <v>1989</v>
      </c>
      <c r="D203" s="17" t="s">
        <v>1990</v>
      </c>
      <c r="E203" s="17" t="s">
        <v>84</v>
      </c>
      <c r="F203" s="42">
        <v>4</v>
      </c>
      <c r="G203" s="51"/>
      <c r="H203" s="52">
        <f t="shared" si="3"/>
        <v>0</v>
      </c>
      <c r="I203" s="88"/>
    </row>
    <row r="204" spans="1:9" s="28" customFormat="1" ht="11.25">
      <c r="A204" s="16">
        <v>189</v>
      </c>
      <c r="B204" s="17" t="s">
        <v>2258</v>
      </c>
      <c r="C204" s="17" t="s">
        <v>1991</v>
      </c>
      <c r="D204" s="17" t="s">
        <v>1992</v>
      </c>
      <c r="E204" s="17" t="s">
        <v>84</v>
      </c>
      <c r="F204" s="42">
        <v>46</v>
      </c>
      <c r="G204" s="51"/>
      <c r="H204" s="52">
        <f t="shared" si="3"/>
        <v>0</v>
      </c>
      <c r="I204" s="88"/>
    </row>
    <row r="205" spans="1:9" s="28" customFormat="1" ht="11.25">
      <c r="A205" s="16">
        <v>190</v>
      </c>
      <c r="B205" s="17" t="s">
        <v>2258</v>
      </c>
      <c r="C205" s="17" t="s">
        <v>1993</v>
      </c>
      <c r="D205" s="17" t="s">
        <v>1994</v>
      </c>
      <c r="E205" s="17" t="s">
        <v>84</v>
      </c>
      <c r="F205" s="42">
        <v>28</v>
      </c>
      <c r="G205" s="51"/>
      <c r="H205" s="52">
        <f t="shared" si="3"/>
        <v>0</v>
      </c>
      <c r="I205" s="88"/>
    </row>
    <row r="206" spans="1:9" s="28" customFormat="1" ht="11.25">
      <c r="A206" s="16">
        <v>191</v>
      </c>
      <c r="B206" s="17" t="s">
        <v>2258</v>
      </c>
      <c r="C206" s="17" t="s">
        <v>1995</v>
      </c>
      <c r="D206" s="17" t="s">
        <v>1996</v>
      </c>
      <c r="E206" s="17" t="s">
        <v>84</v>
      </c>
      <c r="F206" s="42">
        <v>14</v>
      </c>
      <c r="G206" s="51"/>
      <c r="H206" s="52">
        <f t="shared" si="3"/>
        <v>0</v>
      </c>
      <c r="I206" s="88"/>
    </row>
    <row r="207" spans="1:9" s="28" customFormat="1" ht="22.5">
      <c r="A207" s="16">
        <v>192</v>
      </c>
      <c r="B207" s="17" t="s">
        <v>2258</v>
      </c>
      <c r="C207" s="17" t="s">
        <v>1997</v>
      </c>
      <c r="D207" s="17" t="s">
        <v>1998</v>
      </c>
      <c r="E207" s="17" t="s">
        <v>91</v>
      </c>
      <c r="F207" s="42">
        <v>8168</v>
      </c>
      <c r="G207" s="51"/>
      <c r="H207" s="52">
        <f t="shared" si="3"/>
        <v>0</v>
      </c>
      <c r="I207" s="88"/>
    </row>
    <row r="208" spans="1:9" s="28" customFormat="1" ht="22.5">
      <c r="A208" s="16">
        <v>193</v>
      </c>
      <c r="B208" s="17" t="s">
        <v>2258</v>
      </c>
      <c r="C208" s="17" t="s">
        <v>1999</v>
      </c>
      <c r="D208" s="17" t="s">
        <v>2000</v>
      </c>
      <c r="E208" s="17" t="s">
        <v>91</v>
      </c>
      <c r="F208" s="42">
        <v>8168</v>
      </c>
      <c r="G208" s="51"/>
      <c r="H208" s="52">
        <f t="shared" si="3"/>
        <v>0</v>
      </c>
      <c r="I208" s="88"/>
    </row>
    <row r="209" spans="1:9" s="28" customFormat="1" ht="11.25">
      <c r="A209" s="16">
        <v>194</v>
      </c>
      <c r="B209" s="17" t="s">
        <v>2258</v>
      </c>
      <c r="C209" s="17" t="s">
        <v>2001</v>
      </c>
      <c r="D209" s="17" t="s">
        <v>2002</v>
      </c>
      <c r="E209" s="17" t="s">
        <v>91</v>
      </c>
      <c r="F209" s="42">
        <v>6263</v>
      </c>
      <c r="G209" s="51"/>
      <c r="H209" s="52">
        <f t="shared" si="3"/>
        <v>0</v>
      </c>
      <c r="I209" s="88"/>
    </row>
    <row r="210" spans="1:9" s="28" customFormat="1" ht="11.25">
      <c r="A210" s="16">
        <v>195</v>
      </c>
      <c r="B210" s="17" t="s">
        <v>2258</v>
      </c>
      <c r="C210" s="17" t="s">
        <v>2003</v>
      </c>
      <c r="D210" s="17" t="s">
        <v>2004</v>
      </c>
      <c r="E210" s="17" t="s">
        <v>84</v>
      </c>
      <c r="F210" s="42">
        <v>4</v>
      </c>
      <c r="G210" s="51"/>
      <c r="H210" s="52">
        <f t="shared" si="3"/>
        <v>0</v>
      </c>
      <c r="I210" s="88"/>
    </row>
    <row r="211" spans="1:9" s="28" customFormat="1" ht="11.25">
      <c r="A211" s="16">
        <v>196</v>
      </c>
      <c r="B211" s="17" t="s">
        <v>2258</v>
      </c>
      <c r="C211" s="17" t="s">
        <v>2005</v>
      </c>
      <c r="D211" s="17" t="s">
        <v>2006</v>
      </c>
      <c r="E211" s="17" t="s">
        <v>84</v>
      </c>
      <c r="F211" s="42">
        <v>1</v>
      </c>
      <c r="G211" s="51"/>
      <c r="H211" s="52">
        <f t="shared" si="3"/>
        <v>0</v>
      </c>
      <c r="I211" s="88"/>
    </row>
    <row r="212" spans="1:9" s="28" customFormat="1" ht="11.25">
      <c r="A212" s="16">
        <v>197</v>
      </c>
      <c r="B212" s="17" t="s">
        <v>2258</v>
      </c>
      <c r="C212" s="17" t="s">
        <v>2007</v>
      </c>
      <c r="D212" s="17" t="s">
        <v>2008</v>
      </c>
      <c r="E212" s="17" t="s">
        <v>173</v>
      </c>
      <c r="F212" s="42">
        <v>200</v>
      </c>
      <c r="G212" s="51"/>
      <c r="H212" s="52">
        <f t="shared" si="3"/>
        <v>0</v>
      </c>
      <c r="I212" s="88"/>
    </row>
    <row r="213" spans="1:9" s="28" customFormat="1" ht="15">
      <c r="A213" s="11"/>
      <c r="B213" s="12"/>
      <c r="C213" s="13" t="s">
        <v>2009</v>
      </c>
      <c r="D213" s="14" t="s">
        <v>2010</v>
      </c>
      <c r="E213" s="12"/>
      <c r="F213" s="41"/>
      <c r="G213" s="59"/>
      <c r="H213" s="59"/>
      <c r="I213" s="89"/>
    </row>
    <row r="214" spans="1:9" s="28" customFormat="1" ht="11.25">
      <c r="A214" s="16">
        <v>198</v>
      </c>
      <c r="B214" s="17" t="s">
        <v>2258</v>
      </c>
      <c r="C214" s="17" t="s">
        <v>2011</v>
      </c>
      <c r="D214" s="17" t="s">
        <v>2012</v>
      </c>
      <c r="E214" s="17" t="s">
        <v>71</v>
      </c>
      <c r="F214" s="42">
        <v>1247.4</v>
      </c>
      <c r="G214" s="51"/>
      <c r="H214" s="52">
        <f t="shared" si="3"/>
        <v>0</v>
      </c>
      <c r="I214" s="88"/>
    </row>
    <row r="215" spans="1:9" s="28" customFormat="1" ht="11.25">
      <c r="A215" s="16">
        <v>199</v>
      </c>
      <c r="B215" s="17" t="s">
        <v>2258</v>
      </c>
      <c r="C215" s="17" t="s">
        <v>2013</v>
      </c>
      <c r="D215" s="17" t="s">
        <v>2014</v>
      </c>
      <c r="E215" s="17" t="s">
        <v>71</v>
      </c>
      <c r="F215" s="42">
        <v>384.8</v>
      </c>
      <c r="G215" s="51"/>
      <c r="H215" s="52">
        <f t="shared" si="3"/>
        <v>0</v>
      </c>
      <c r="I215" s="88"/>
    </row>
    <row r="216" spans="1:9" s="28" customFormat="1" ht="22.5">
      <c r="A216" s="16">
        <v>200</v>
      </c>
      <c r="B216" s="17" t="s">
        <v>2258</v>
      </c>
      <c r="C216" s="17" t="s">
        <v>81</v>
      </c>
      <c r="D216" s="17" t="s">
        <v>2015</v>
      </c>
      <c r="E216" s="17" t="s">
        <v>74</v>
      </c>
      <c r="F216" s="42">
        <v>5</v>
      </c>
      <c r="G216" s="51"/>
      <c r="H216" s="52">
        <f t="shared" si="3"/>
        <v>0</v>
      </c>
      <c r="I216" s="88"/>
    </row>
    <row r="217" spans="1:9" s="28" customFormat="1" ht="22.5">
      <c r="A217" s="16">
        <v>201</v>
      </c>
      <c r="B217" s="17" t="s">
        <v>2258</v>
      </c>
      <c r="C217" s="17" t="s">
        <v>81</v>
      </c>
      <c r="D217" s="17" t="s">
        <v>2016</v>
      </c>
      <c r="E217" s="17" t="s">
        <v>74</v>
      </c>
      <c r="F217" s="42">
        <v>0.1</v>
      </c>
      <c r="G217" s="51"/>
      <c r="H217" s="52">
        <f t="shared" si="3"/>
        <v>0</v>
      </c>
      <c r="I217" s="88"/>
    </row>
    <row r="218" spans="1:9" s="28" customFormat="1" ht="12.75">
      <c r="A218" s="20"/>
      <c r="B218" s="21"/>
      <c r="C218" s="22"/>
      <c r="D218" s="23" t="s">
        <v>231</v>
      </c>
      <c r="E218" s="21"/>
      <c r="F218" s="44"/>
      <c r="G218" s="55"/>
      <c r="H218" s="38">
        <f>SUM(H6:H217)</f>
        <v>0</v>
      </c>
      <c r="I21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214:G217">
      <formula1>ROUND(G214:G428,2)</formula1>
    </dataValidation>
    <dataValidation type="decimal" operator="equal" allowBlank="1" showInputMessage="1" showErrorMessage="1" error="Neplatný počet desatinných miest" sqref="G178:G183 G186:G190 G193:G212">
      <formula1>ROUND(G178:G391,2)</formula1>
    </dataValidation>
    <dataValidation type="decimal" operator="equal" allowBlank="1" showInputMessage="1" showErrorMessage="1" error="Neplatný počet desatinných miest" sqref="G176">
      <formula1>ROUND(G176:G388,2)</formula1>
    </dataValidation>
    <dataValidation type="decimal" operator="equal" allowBlank="1" showInputMessage="1" showErrorMessage="1" error="Neplatný počet desatinných miest" sqref="H25 G27:G57 G6:G25 G60:G174">
      <formula1>ROUND(H25:H236,2)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V23" sqref="V23:V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2017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2018</v>
      </c>
      <c r="D7" s="17" t="s">
        <v>2019</v>
      </c>
      <c r="E7" s="17" t="s">
        <v>84</v>
      </c>
      <c r="F7" s="42">
        <v>4</v>
      </c>
      <c r="G7" s="51"/>
      <c r="H7" s="52">
        <f>ROUND(F7*G7,2)</f>
        <v>0</v>
      </c>
      <c r="I7" s="88"/>
    </row>
    <row r="8" spans="1:9" s="28" customFormat="1" ht="33.75">
      <c r="A8" s="18">
        <v>2</v>
      </c>
      <c r="B8" s="19" t="s">
        <v>270</v>
      </c>
      <c r="C8" s="19" t="s">
        <v>2020</v>
      </c>
      <c r="D8" s="19" t="s">
        <v>2021</v>
      </c>
      <c r="E8" s="19" t="s">
        <v>84</v>
      </c>
      <c r="F8" s="43">
        <v>4</v>
      </c>
      <c r="G8" s="51"/>
      <c r="H8" s="52">
        <f aca="true" t="shared" si="0" ref="H8:H18">ROUND(F8*G8,2)</f>
        <v>0</v>
      </c>
      <c r="I8" s="90"/>
    </row>
    <row r="9" spans="1:9" s="28" customFormat="1" ht="33.75">
      <c r="A9" s="16">
        <v>3</v>
      </c>
      <c r="B9" s="17" t="s">
        <v>2258</v>
      </c>
      <c r="C9" s="17" t="s">
        <v>2022</v>
      </c>
      <c r="D9" s="17" t="s">
        <v>2023</v>
      </c>
      <c r="E9" s="17" t="s">
        <v>170</v>
      </c>
      <c r="F9" s="42">
        <v>124</v>
      </c>
      <c r="G9" s="51"/>
      <c r="H9" s="52">
        <f t="shared" si="0"/>
        <v>0</v>
      </c>
      <c r="I9" s="88"/>
    </row>
    <row r="10" spans="1:9" s="28" customFormat="1" ht="22.5">
      <c r="A10" s="18">
        <v>4</v>
      </c>
      <c r="B10" s="19" t="s">
        <v>270</v>
      </c>
      <c r="C10" s="19" t="s">
        <v>2024</v>
      </c>
      <c r="D10" s="19" t="s">
        <v>2025</v>
      </c>
      <c r="E10" s="19" t="s">
        <v>173</v>
      </c>
      <c r="F10" s="43">
        <v>3441.66</v>
      </c>
      <c r="G10" s="51"/>
      <c r="H10" s="52">
        <f t="shared" si="0"/>
        <v>0</v>
      </c>
      <c r="I10" s="90"/>
    </row>
    <row r="11" spans="1:9" s="28" customFormat="1" ht="45">
      <c r="A11" s="16">
        <v>5</v>
      </c>
      <c r="B11" s="17" t="s">
        <v>2258</v>
      </c>
      <c r="C11" s="17" t="s">
        <v>2026</v>
      </c>
      <c r="D11" s="17" t="s">
        <v>2027</v>
      </c>
      <c r="E11" s="17" t="s">
        <v>2028</v>
      </c>
      <c r="F11" s="42">
        <v>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2029</v>
      </c>
      <c r="D12" s="17" t="s">
        <v>2030</v>
      </c>
      <c r="E12" s="17" t="s">
        <v>84</v>
      </c>
      <c r="F12" s="42">
        <v>31</v>
      </c>
      <c r="G12" s="51"/>
      <c r="H12" s="52">
        <f t="shared" si="0"/>
        <v>0</v>
      </c>
      <c r="I12" s="88"/>
    </row>
    <row r="13" spans="1:9" s="28" customFormat="1" ht="22.5">
      <c r="A13" s="16">
        <v>7</v>
      </c>
      <c r="B13" s="17" t="s">
        <v>2258</v>
      </c>
      <c r="C13" s="17" t="s">
        <v>2031</v>
      </c>
      <c r="D13" s="17" t="s">
        <v>2032</v>
      </c>
      <c r="E13" s="17" t="s">
        <v>84</v>
      </c>
      <c r="F13" s="42">
        <v>4</v>
      </c>
      <c r="G13" s="51"/>
      <c r="H13" s="52">
        <f t="shared" si="0"/>
        <v>0</v>
      </c>
      <c r="I13" s="88"/>
    </row>
    <row r="14" spans="1:9" s="28" customFormat="1" ht="33.75">
      <c r="A14" s="16">
        <v>8</v>
      </c>
      <c r="B14" s="17" t="s">
        <v>2258</v>
      </c>
      <c r="C14" s="17" t="s">
        <v>1241</v>
      </c>
      <c r="D14" s="17" t="s">
        <v>1242</v>
      </c>
      <c r="E14" s="17" t="s">
        <v>74</v>
      </c>
      <c r="F14" s="42">
        <v>5.704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1243</v>
      </c>
      <c r="D15" s="17" t="s">
        <v>1244</v>
      </c>
      <c r="E15" s="17" t="s">
        <v>74</v>
      </c>
      <c r="F15" s="42">
        <v>165.416</v>
      </c>
      <c r="G15" s="51"/>
      <c r="H15" s="52">
        <f t="shared" si="0"/>
        <v>0</v>
      </c>
      <c r="I15" s="88"/>
    </row>
    <row r="16" spans="1:9" s="28" customFormat="1" ht="22.5">
      <c r="A16" s="16">
        <v>10</v>
      </c>
      <c r="B16" s="17" t="s">
        <v>2258</v>
      </c>
      <c r="C16" s="17" t="s">
        <v>2033</v>
      </c>
      <c r="D16" s="17" t="s">
        <v>2034</v>
      </c>
      <c r="E16" s="17" t="s">
        <v>74</v>
      </c>
      <c r="F16" s="42">
        <v>5.704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258</v>
      </c>
      <c r="D17" s="15" t="s">
        <v>259</v>
      </c>
      <c r="E17" s="12"/>
      <c r="F17" s="41"/>
      <c r="G17" s="53"/>
      <c r="H17" s="53"/>
      <c r="I17" s="92"/>
    </row>
    <row r="18" spans="1:9" s="28" customFormat="1" ht="33.75">
      <c r="A18" s="16">
        <v>11</v>
      </c>
      <c r="B18" s="17" t="s">
        <v>2258</v>
      </c>
      <c r="C18" s="17" t="s">
        <v>1245</v>
      </c>
      <c r="D18" s="17" t="s">
        <v>1246</v>
      </c>
      <c r="E18" s="17" t="s">
        <v>74</v>
      </c>
      <c r="F18" s="42">
        <v>3.489</v>
      </c>
      <c r="G18" s="51"/>
      <c r="H18" s="52">
        <f t="shared" si="0"/>
        <v>0</v>
      </c>
      <c r="I18" s="88"/>
    </row>
    <row r="19" spans="1:9" s="28" customFormat="1" ht="12.75">
      <c r="A19" s="20"/>
      <c r="B19" s="21"/>
      <c r="C19" s="22"/>
      <c r="D19" s="23" t="s">
        <v>231</v>
      </c>
      <c r="E19" s="21"/>
      <c r="F19" s="44"/>
      <c r="G19" s="55"/>
      <c r="H19" s="38">
        <f>SUM(H7:H18)</f>
        <v>0</v>
      </c>
      <c r="I1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8">
      <formula1>ROUND(G7:G18,2)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Normal="85" zoomScaleSheetLayoutView="100" zoomScalePageLayoutView="0" workbookViewId="0" topLeftCell="A1">
      <pane ySplit="4" topLeftCell="A71" activePane="bottomLeft" state="frozen"/>
      <selection pane="topLeft" activeCell="N53" sqref="N53"/>
      <selection pane="bottomLeft" activeCell="P86" sqref="P86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7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3"/>
      <c r="H8" s="53"/>
      <c r="I8" s="92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3"/>
      <c r="H15" s="53"/>
      <c r="I15" s="92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3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3"/>
      <c r="H22" s="53"/>
      <c r="I22" s="92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57"/>
      <c r="H24" s="57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3"/>
      <c r="H25" s="53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4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4"/>
      <c r="H28" s="52">
        <f t="shared" si="0"/>
        <v>0</v>
      </c>
      <c r="I28" s="90"/>
    </row>
    <row r="29" spans="1:9" s="28" customFormat="1" ht="12.75">
      <c r="A29" s="69"/>
      <c r="B29" s="69"/>
      <c r="C29" s="69"/>
      <c r="D29" s="69"/>
      <c r="E29" s="69"/>
      <c r="F29" s="85"/>
      <c r="G29" s="53"/>
      <c r="H29" s="53"/>
      <c r="I29" s="92"/>
    </row>
    <row r="30" spans="1:9" s="28" customFormat="1" ht="15">
      <c r="A30" s="70"/>
      <c r="B30" s="71"/>
      <c r="C30" s="72" t="s">
        <v>270</v>
      </c>
      <c r="D30" s="73" t="s">
        <v>271</v>
      </c>
      <c r="E30" s="71"/>
      <c r="F30" s="81"/>
      <c r="G30" s="53"/>
      <c r="H30" s="53"/>
      <c r="I30" s="92"/>
    </row>
    <row r="31" spans="1:9" s="28" customFormat="1" ht="11.25">
      <c r="A31" s="70"/>
      <c r="B31" s="71"/>
      <c r="C31" s="75" t="s">
        <v>272</v>
      </c>
      <c r="D31" s="75" t="s">
        <v>273</v>
      </c>
      <c r="E31" s="71"/>
      <c r="F31" s="81"/>
      <c r="I31" s="86"/>
    </row>
    <row r="32" spans="1:9" s="28" customFormat="1" ht="11.25">
      <c r="A32" s="76">
        <v>17</v>
      </c>
      <c r="B32" s="77" t="s">
        <v>2258</v>
      </c>
      <c r="C32" s="77" t="s">
        <v>274</v>
      </c>
      <c r="D32" s="77" t="s">
        <v>275</v>
      </c>
      <c r="E32" s="77" t="s">
        <v>84</v>
      </c>
      <c r="F32" s="83">
        <v>5</v>
      </c>
      <c r="G32" s="51"/>
      <c r="H32" s="52">
        <f t="shared" si="0"/>
        <v>0</v>
      </c>
      <c r="I32" s="88"/>
    </row>
    <row r="33" spans="1:9" s="28" customFormat="1" ht="11.25">
      <c r="A33" s="78">
        <v>18</v>
      </c>
      <c r="B33" s="79" t="s">
        <v>270</v>
      </c>
      <c r="C33" s="79" t="s">
        <v>276</v>
      </c>
      <c r="D33" s="79" t="s">
        <v>277</v>
      </c>
      <c r="E33" s="79" t="s">
        <v>84</v>
      </c>
      <c r="F33" s="84">
        <v>5</v>
      </c>
      <c r="G33" s="54"/>
      <c r="H33" s="52">
        <f t="shared" si="0"/>
        <v>0</v>
      </c>
      <c r="I33" s="90"/>
    </row>
    <row r="34" spans="1:9" s="28" customFormat="1" ht="33.75">
      <c r="A34" s="76">
        <v>19</v>
      </c>
      <c r="B34" s="77" t="s">
        <v>2258</v>
      </c>
      <c r="C34" s="77" t="s">
        <v>278</v>
      </c>
      <c r="D34" s="77" t="s">
        <v>279</v>
      </c>
      <c r="E34" s="77" t="s">
        <v>84</v>
      </c>
      <c r="F34" s="83">
        <v>98</v>
      </c>
      <c r="G34" s="51"/>
      <c r="H34" s="52">
        <f t="shared" si="0"/>
        <v>0</v>
      </c>
      <c r="I34" s="88"/>
    </row>
    <row r="35" spans="1:9" s="28" customFormat="1" ht="11.25">
      <c r="A35" s="78">
        <v>20</v>
      </c>
      <c r="B35" s="79" t="s">
        <v>270</v>
      </c>
      <c r="C35" s="79" t="s">
        <v>280</v>
      </c>
      <c r="D35" s="79" t="s">
        <v>281</v>
      </c>
      <c r="E35" s="79" t="s">
        <v>84</v>
      </c>
      <c r="F35" s="84">
        <v>98</v>
      </c>
      <c r="G35" s="54"/>
      <c r="H35" s="52">
        <f t="shared" si="0"/>
        <v>0</v>
      </c>
      <c r="I35" s="90"/>
    </row>
    <row r="36" spans="1:9" s="28" customFormat="1" ht="22.5">
      <c r="A36" s="78">
        <v>21</v>
      </c>
      <c r="B36" s="79" t="s">
        <v>270</v>
      </c>
      <c r="C36" s="79" t="s">
        <v>282</v>
      </c>
      <c r="D36" s="79" t="s">
        <v>283</v>
      </c>
      <c r="E36" s="79" t="s">
        <v>84</v>
      </c>
      <c r="F36" s="84">
        <v>14</v>
      </c>
      <c r="G36" s="54"/>
      <c r="H36" s="52">
        <f t="shared" si="0"/>
        <v>0</v>
      </c>
      <c r="I36" s="90"/>
    </row>
    <row r="37" spans="1:9" s="28" customFormat="1" ht="22.5">
      <c r="A37" s="76">
        <v>22</v>
      </c>
      <c r="B37" s="77" t="s">
        <v>2258</v>
      </c>
      <c r="C37" s="77" t="s">
        <v>284</v>
      </c>
      <c r="D37" s="77" t="s">
        <v>285</v>
      </c>
      <c r="E37" s="77" t="s">
        <v>84</v>
      </c>
      <c r="F37" s="83">
        <v>3</v>
      </c>
      <c r="G37" s="51"/>
      <c r="H37" s="52">
        <f t="shared" si="0"/>
        <v>0</v>
      </c>
      <c r="I37" s="88"/>
    </row>
    <row r="38" spans="1:9" s="28" customFormat="1" ht="22.5">
      <c r="A38" s="76">
        <v>23</v>
      </c>
      <c r="B38" s="77" t="s">
        <v>2258</v>
      </c>
      <c r="C38" s="77" t="s">
        <v>286</v>
      </c>
      <c r="D38" s="77" t="s">
        <v>287</v>
      </c>
      <c r="E38" s="77" t="s">
        <v>91</v>
      </c>
      <c r="F38" s="83">
        <v>20</v>
      </c>
      <c r="G38" s="51"/>
      <c r="H38" s="52">
        <f t="shared" si="0"/>
        <v>0</v>
      </c>
      <c r="I38" s="88"/>
    </row>
    <row r="39" spans="1:9" s="28" customFormat="1" ht="22.5">
      <c r="A39" s="70"/>
      <c r="B39" s="71"/>
      <c r="C39" s="75" t="s">
        <v>79</v>
      </c>
      <c r="D39" s="75" t="s">
        <v>288</v>
      </c>
      <c r="E39" s="71"/>
      <c r="F39" s="81"/>
      <c r="G39" s="53"/>
      <c r="H39" s="53"/>
      <c r="I39" s="92"/>
    </row>
    <row r="40" spans="1:9" s="28" customFormat="1" ht="22.5">
      <c r="A40" s="76">
        <v>24</v>
      </c>
      <c r="B40" s="77" t="s">
        <v>2258</v>
      </c>
      <c r="C40" s="77" t="s">
        <v>289</v>
      </c>
      <c r="D40" s="77" t="s">
        <v>290</v>
      </c>
      <c r="E40" s="77" t="s">
        <v>84</v>
      </c>
      <c r="F40" s="83">
        <v>3</v>
      </c>
      <c r="G40" s="51"/>
      <c r="H40" s="52">
        <f t="shared" si="0"/>
        <v>0</v>
      </c>
      <c r="I40" s="88"/>
    </row>
    <row r="41" spans="1:9" s="28" customFormat="1" ht="33.75">
      <c r="A41" s="76">
        <v>25</v>
      </c>
      <c r="B41" s="77" t="s">
        <v>2258</v>
      </c>
      <c r="C41" s="77" t="s">
        <v>291</v>
      </c>
      <c r="D41" s="77" t="s">
        <v>292</v>
      </c>
      <c r="E41" s="77" t="s">
        <v>91</v>
      </c>
      <c r="F41" s="83">
        <v>130</v>
      </c>
      <c r="G41" s="51"/>
      <c r="H41" s="52">
        <f t="shared" si="0"/>
        <v>0</v>
      </c>
      <c r="I41" s="88"/>
    </row>
    <row r="42" spans="1:9" s="28" customFormat="1" ht="22.5">
      <c r="A42" s="78">
        <v>26</v>
      </c>
      <c r="B42" s="79" t="s">
        <v>270</v>
      </c>
      <c r="C42" s="79" t="s">
        <v>293</v>
      </c>
      <c r="D42" s="79" t="s">
        <v>294</v>
      </c>
      <c r="E42" s="79" t="s">
        <v>91</v>
      </c>
      <c r="F42" s="84">
        <v>130</v>
      </c>
      <c r="G42" s="54"/>
      <c r="H42" s="52">
        <f t="shared" si="0"/>
        <v>0</v>
      </c>
      <c r="I42" s="90"/>
    </row>
    <row r="43" spans="1:9" s="28" customFormat="1" ht="22.5">
      <c r="A43" s="76">
        <v>27</v>
      </c>
      <c r="B43" s="77" t="s">
        <v>2258</v>
      </c>
      <c r="C43" s="77" t="s">
        <v>295</v>
      </c>
      <c r="D43" s="77" t="s">
        <v>296</v>
      </c>
      <c r="E43" s="77" t="s">
        <v>84</v>
      </c>
      <c r="F43" s="83">
        <v>3</v>
      </c>
      <c r="G43" s="51"/>
      <c r="H43" s="52">
        <f t="shared" si="0"/>
        <v>0</v>
      </c>
      <c r="I43" s="88"/>
    </row>
    <row r="44" spans="1:9" s="28" customFormat="1" ht="22.5">
      <c r="A44" s="78">
        <v>28</v>
      </c>
      <c r="B44" s="79" t="s">
        <v>270</v>
      </c>
      <c r="C44" s="79" t="s">
        <v>297</v>
      </c>
      <c r="D44" s="79" t="s">
        <v>298</v>
      </c>
      <c r="E44" s="79" t="s">
        <v>84</v>
      </c>
      <c r="F44" s="84">
        <v>3</v>
      </c>
      <c r="G44" s="54"/>
      <c r="H44" s="52">
        <f t="shared" si="0"/>
        <v>0</v>
      </c>
      <c r="I44" s="90"/>
    </row>
    <row r="45" spans="1:9" s="28" customFormat="1" ht="33.75">
      <c r="A45" s="76">
        <v>29</v>
      </c>
      <c r="B45" s="77" t="s">
        <v>2258</v>
      </c>
      <c r="C45" s="77" t="s">
        <v>299</v>
      </c>
      <c r="D45" s="77" t="s">
        <v>300</v>
      </c>
      <c r="E45" s="77" t="s">
        <v>84</v>
      </c>
      <c r="F45" s="83">
        <v>3</v>
      </c>
      <c r="G45" s="51"/>
      <c r="H45" s="52">
        <f t="shared" si="0"/>
        <v>0</v>
      </c>
      <c r="I45" s="88"/>
    </row>
    <row r="46" spans="1:9" s="28" customFormat="1" ht="22.5">
      <c r="A46" s="78">
        <v>30</v>
      </c>
      <c r="B46" s="79" t="s">
        <v>270</v>
      </c>
      <c r="C46" s="79" t="s">
        <v>301</v>
      </c>
      <c r="D46" s="79" t="s">
        <v>302</v>
      </c>
      <c r="E46" s="79" t="s">
        <v>84</v>
      </c>
      <c r="F46" s="84">
        <v>3</v>
      </c>
      <c r="G46" s="54"/>
      <c r="H46" s="52">
        <f t="shared" si="0"/>
        <v>0</v>
      </c>
      <c r="I46" s="90"/>
    </row>
    <row r="47" spans="1:9" s="28" customFormat="1" ht="22.5">
      <c r="A47" s="76">
        <v>31</v>
      </c>
      <c r="B47" s="77" t="s">
        <v>2258</v>
      </c>
      <c r="C47" s="77" t="s">
        <v>303</v>
      </c>
      <c r="D47" s="77" t="s">
        <v>304</v>
      </c>
      <c r="E47" s="77" t="s">
        <v>84</v>
      </c>
      <c r="F47" s="83">
        <v>6</v>
      </c>
      <c r="G47" s="51"/>
      <c r="H47" s="52">
        <f t="shared" si="0"/>
        <v>0</v>
      </c>
      <c r="I47" s="88"/>
    </row>
    <row r="48" spans="1:9" s="28" customFormat="1" ht="22.5">
      <c r="A48" s="78">
        <v>32</v>
      </c>
      <c r="B48" s="79" t="s">
        <v>270</v>
      </c>
      <c r="C48" s="79" t="s">
        <v>305</v>
      </c>
      <c r="D48" s="79" t="s">
        <v>306</v>
      </c>
      <c r="E48" s="79" t="s">
        <v>84</v>
      </c>
      <c r="F48" s="84">
        <v>6</v>
      </c>
      <c r="G48" s="54"/>
      <c r="H48" s="52">
        <f t="shared" si="0"/>
        <v>0</v>
      </c>
      <c r="I48" s="90"/>
    </row>
    <row r="49" spans="1:9" s="28" customFormat="1" ht="22.5">
      <c r="A49" s="76">
        <v>33</v>
      </c>
      <c r="B49" s="77" t="s">
        <v>2258</v>
      </c>
      <c r="C49" s="77" t="s">
        <v>307</v>
      </c>
      <c r="D49" s="77" t="s">
        <v>308</v>
      </c>
      <c r="E49" s="77" t="s">
        <v>84</v>
      </c>
      <c r="F49" s="83">
        <v>3</v>
      </c>
      <c r="G49" s="51"/>
      <c r="H49" s="52">
        <f t="shared" si="0"/>
        <v>0</v>
      </c>
      <c r="I49" s="88"/>
    </row>
    <row r="50" spans="1:9" s="28" customFormat="1" ht="11.25">
      <c r="A50" s="78">
        <v>34</v>
      </c>
      <c r="B50" s="79" t="s">
        <v>270</v>
      </c>
      <c r="C50" s="79" t="s">
        <v>309</v>
      </c>
      <c r="D50" s="79" t="s">
        <v>310</v>
      </c>
      <c r="E50" s="79" t="s">
        <v>84</v>
      </c>
      <c r="F50" s="84">
        <v>3</v>
      </c>
      <c r="G50" s="54"/>
      <c r="H50" s="52">
        <f t="shared" si="0"/>
        <v>0</v>
      </c>
      <c r="I50" s="90"/>
    </row>
    <row r="51" spans="1:9" s="28" customFormat="1" ht="22.5">
      <c r="A51" s="76">
        <v>35</v>
      </c>
      <c r="B51" s="77" t="s">
        <v>2258</v>
      </c>
      <c r="C51" s="77" t="s">
        <v>311</v>
      </c>
      <c r="D51" s="77" t="s">
        <v>312</v>
      </c>
      <c r="E51" s="77" t="s">
        <v>84</v>
      </c>
      <c r="F51" s="83">
        <v>3</v>
      </c>
      <c r="G51" s="51"/>
      <c r="H51" s="52">
        <f t="shared" si="0"/>
        <v>0</v>
      </c>
      <c r="I51" s="88"/>
    </row>
    <row r="52" spans="1:9" s="28" customFormat="1" ht="33.75">
      <c r="A52" s="76">
        <v>36</v>
      </c>
      <c r="B52" s="77" t="s">
        <v>2258</v>
      </c>
      <c r="C52" s="77" t="s">
        <v>313</v>
      </c>
      <c r="D52" s="77" t="s">
        <v>314</v>
      </c>
      <c r="E52" s="77" t="s">
        <v>84</v>
      </c>
      <c r="F52" s="83">
        <v>1</v>
      </c>
      <c r="G52" s="51"/>
      <c r="H52" s="52">
        <f t="shared" si="0"/>
        <v>0</v>
      </c>
      <c r="I52" s="88"/>
    </row>
    <row r="53" spans="1:9" s="28" customFormat="1" ht="33.75">
      <c r="A53" s="76">
        <v>37</v>
      </c>
      <c r="B53" s="77" t="s">
        <v>2258</v>
      </c>
      <c r="C53" s="77" t="s">
        <v>315</v>
      </c>
      <c r="D53" s="77" t="s">
        <v>316</v>
      </c>
      <c r="E53" s="77" t="s">
        <v>84</v>
      </c>
      <c r="F53" s="83">
        <v>1</v>
      </c>
      <c r="G53" s="51"/>
      <c r="H53" s="52">
        <f t="shared" si="0"/>
        <v>0</v>
      </c>
      <c r="I53" s="88"/>
    </row>
    <row r="54" spans="1:9" s="28" customFormat="1" ht="33.75">
      <c r="A54" s="76">
        <v>38</v>
      </c>
      <c r="B54" s="77" t="s">
        <v>2258</v>
      </c>
      <c r="C54" s="77" t="s">
        <v>317</v>
      </c>
      <c r="D54" s="77" t="s">
        <v>318</v>
      </c>
      <c r="E54" s="77" t="s">
        <v>84</v>
      </c>
      <c r="F54" s="83">
        <v>7</v>
      </c>
      <c r="G54" s="51"/>
      <c r="H54" s="52">
        <f t="shared" si="0"/>
        <v>0</v>
      </c>
      <c r="I54" s="88"/>
    </row>
    <row r="55" spans="1:9" s="28" customFormat="1" ht="22.5">
      <c r="A55" s="76">
        <v>39</v>
      </c>
      <c r="B55" s="77" t="s">
        <v>2258</v>
      </c>
      <c r="C55" s="77" t="s">
        <v>319</v>
      </c>
      <c r="D55" s="77" t="s">
        <v>320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22.5">
      <c r="A56" s="76">
        <v>40</v>
      </c>
      <c r="B56" s="77" t="s">
        <v>2258</v>
      </c>
      <c r="C56" s="77" t="s">
        <v>321</v>
      </c>
      <c r="D56" s="77" t="s">
        <v>322</v>
      </c>
      <c r="E56" s="77" t="s">
        <v>84</v>
      </c>
      <c r="F56" s="83">
        <v>7</v>
      </c>
      <c r="G56" s="51"/>
      <c r="H56" s="52">
        <f t="shared" si="0"/>
        <v>0</v>
      </c>
      <c r="I56" s="88"/>
    </row>
    <row r="57" spans="1:9" s="28" customFormat="1" ht="33.75">
      <c r="A57" s="76">
        <v>41</v>
      </c>
      <c r="B57" s="77" t="s">
        <v>2258</v>
      </c>
      <c r="C57" s="77" t="s">
        <v>323</v>
      </c>
      <c r="D57" s="77" t="s">
        <v>324</v>
      </c>
      <c r="E57" s="77" t="s">
        <v>91</v>
      </c>
      <c r="F57" s="83">
        <v>15</v>
      </c>
      <c r="G57" s="51"/>
      <c r="H57" s="52">
        <f t="shared" si="0"/>
        <v>0</v>
      </c>
      <c r="I57" s="88"/>
    </row>
    <row r="58" spans="1:9" s="28" customFormat="1" ht="11.25">
      <c r="A58" s="78">
        <v>42</v>
      </c>
      <c r="B58" s="79" t="s">
        <v>270</v>
      </c>
      <c r="C58" s="79" t="s">
        <v>325</v>
      </c>
      <c r="D58" s="79" t="s">
        <v>326</v>
      </c>
      <c r="E58" s="79" t="s">
        <v>84</v>
      </c>
      <c r="F58" s="84">
        <v>7</v>
      </c>
      <c r="G58" s="51"/>
      <c r="H58" s="52">
        <f t="shared" si="0"/>
        <v>0</v>
      </c>
      <c r="I58" s="90"/>
    </row>
    <row r="59" spans="1:9" s="28" customFormat="1" ht="22.5">
      <c r="A59" s="76">
        <v>43</v>
      </c>
      <c r="B59" s="77" t="s">
        <v>2258</v>
      </c>
      <c r="C59" s="77" t="s">
        <v>327</v>
      </c>
      <c r="D59" s="77" t="s">
        <v>328</v>
      </c>
      <c r="E59" s="77" t="s">
        <v>91</v>
      </c>
      <c r="F59" s="83">
        <v>25</v>
      </c>
      <c r="G59" s="51"/>
      <c r="H59" s="52">
        <f t="shared" si="0"/>
        <v>0</v>
      </c>
      <c r="I59" s="88"/>
    </row>
    <row r="60" spans="1:9" s="28" customFormat="1" ht="22.5">
      <c r="A60" s="78">
        <v>44</v>
      </c>
      <c r="B60" s="79" t="s">
        <v>270</v>
      </c>
      <c r="C60" s="79" t="s">
        <v>329</v>
      </c>
      <c r="D60" s="79" t="s">
        <v>330</v>
      </c>
      <c r="E60" s="79" t="s">
        <v>91</v>
      </c>
      <c r="F60" s="84">
        <v>25</v>
      </c>
      <c r="G60" s="51"/>
      <c r="H60" s="52">
        <f t="shared" si="0"/>
        <v>0</v>
      </c>
      <c r="I60" s="90"/>
    </row>
    <row r="61" spans="1:9" s="28" customFormat="1" ht="33.75">
      <c r="A61" s="76">
        <v>45</v>
      </c>
      <c r="B61" s="77" t="s">
        <v>2258</v>
      </c>
      <c r="C61" s="77" t="s">
        <v>331</v>
      </c>
      <c r="D61" s="77" t="s">
        <v>332</v>
      </c>
      <c r="E61" s="77" t="s">
        <v>84</v>
      </c>
      <c r="F61" s="83">
        <v>6</v>
      </c>
      <c r="G61" s="51"/>
      <c r="H61" s="52">
        <f t="shared" si="0"/>
        <v>0</v>
      </c>
      <c r="I61" s="88"/>
    </row>
    <row r="62" spans="1:9" s="28" customFormat="1" ht="33.75">
      <c r="A62" s="76">
        <v>46</v>
      </c>
      <c r="B62" s="77" t="s">
        <v>2258</v>
      </c>
      <c r="C62" s="77" t="s">
        <v>333</v>
      </c>
      <c r="D62" s="77" t="s">
        <v>334</v>
      </c>
      <c r="E62" s="77" t="s">
        <v>84</v>
      </c>
      <c r="F62" s="83">
        <v>6</v>
      </c>
      <c r="G62" s="51"/>
      <c r="H62" s="52">
        <f t="shared" si="0"/>
        <v>0</v>
      </c>
      <c r="I62" s="88"/>
    </row>
    <row r="63" spans="1:9" s="28" customFormat="1" ht="33.75">
      <c r="A63" s="76">
        <v>47</v>
      </c>
      <c r="B63" s="77" t="s">
        <v>2258</v>
      </c>
      <c r="C63" s="77" t="s">
        <v>335</v>
      </c>
      <c r="D63" s="77" t="s">
        <v>336</v>
      </c>
      <c r="E63" s="77" t="s">
        <v>84</v>
      </c>
      <c r="F63" s="83">
        <v>7</v>
      </c>
      <c r="G63" s="51"/>
      <c r="H63" s="52">
        <f t="shared" si="0"/>
        <v>0</v>
      </c>
      <c r="I63" s="88"/>
    </row>
    <row r="64" spans="1:9" s="28" customFormat="1" ht="11.25">
      <c r="A64" s="78">
        <v>48</v>
      </c>
      <c r="B64" s="79" t="s">
        <v>270</v>
      </c>
      <c r="C64" s="79" t="s">
        <v>337</v>
      </c>
      <c r="D64" s="79" t="s">
        <v>338</v>
      </c>
      <c r="E64" s="79" t="s">
        <v>84</v>
      </c>
      <c r="F64" s="84">
        <v>7</v>
      </c>
      <c r="G64" s="51"/>
      <c r="H64" s="52">
        <f t="shared" si="0"/>
        <v>0</v>
      </c>
      <c r="I64" s="90"/>
    </row>
    <row r="65" spans="1:9" s="28" customFormat="1" ht="22.5">
      <c r="A65" s="76">
        <v>49</v>
      </c>
      <c r="B65" s="77" t="s">
        <v>2258</v>
      </c>
      <c r="C65" s="77" t="s">
        <v>339</v>
      </c>
      <c r="D65" s="77" t="s">
        <v>340</v>
      </c>
      <c r="E65" s="77" t="s">
        <v>84</v>
      </c>
      <c r="F65" s="83">
        <v>5</v>
      </c>
      <c r="G65" s="51"/>
      <c r="H65" s="52">
        <f t="shared" si="0"/>
        <v>0</v>
      </c>
      <c r="I65" s="88"/>
    </row>
    <row r="66" spans="1:9" s="28" customFormat="1" ht="33.75">
      <c r="A66" s="76">
        <v>50</v>
      </c>
      <c r="B66" s="77" t="s">
        <v>2258</v>
      </c>
      <c r="C66" s="77" t="s">
        <v>341</v>
      </c>
      <c r="D66" s="77" t="s">
        <v>342</v>
      </c>
      <c r="E66" s="77" t="s">
        <v>84</v>
      </c>
      <c r="F66" s="83">
        <v>1</v>
      </c>
      <c r="G66" s="51"/>
      <c r="H66" s="52">
        <f t="shared" si="0"/>
        <v>0</v>
      </c>
      <c r="I66" s="88"/>
    </row>
    <row r="67" spans="1:9" s="28" customFormat="1" ht="33.75">
      <c r="A67" s="76">
        <v>51</v>
      </c>
      <c r="B67" s="77" t="s">
        <v>2258</v>
      </c>
      <c r="C67" s="77" t="s">
        <v>343</v>
      </c>
      <c r="D67" s="77" t="s">
        <v>344</v>
      </c>
      <c r="E67" s="77" t="s">
        <v>345</v>
      </c>
      <c r="F67" s="83">
        <v>35</v>
      </c>
      <c r="G67" s="51"/>
      <c r="H67" s="52">
        <f t="shared" si="0"/>
        <v>0</v>
      </c>
      <c r="I67" s="88"/>
    </row>
    <row r="68" spans="1:9" s="28" customFormat="1" ht="33.75">
      <c r="A68" s="76">
        <v>52</v>
      </c>
      <c r="B68" s="77" t="s">
        <v>2258</v>
      </c>
      <c r="C68" s="77" t="s">
        <v>346</v>
      </c>
      <c r="D68" s="77" t="s">
        <v>347</v>
      </c>
      <c r="E68" s="77" t="s">
        <v>84</v>
      </c>
      <c r="F68" s="83">
        <v>1</v>
      </c>
      <c r="G68" s="51"/>
      <c r="H68" s="52">
        <f t="shared" si="0"/>
        <v>0</v>
      </c>
      <c r="I68" s="88"/>
    </row>
    <row r="69" spans="1:9" s="28" customFormat="1" ht="22.5">
      <c r="A69" s="76">
        <v>53</v>
      </c>
      <c r="B69" s="77" t="s">
        <v>2258</v>
      </c>
      <c r="C69" s="77" t="s">
        <v>348</v>
      </c>
      <c r="D69" s="77" t="s">
        <v>349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11.25">
      <c r="A70" s="76">
        <v>54</v>
      </c>
      <c r="B70" s="77" t="s">
        <v>2258</v>
      </c>
      <c r="C70" s="77" t="s">
        <v>350</v>
      </c>
      <c r="D70" s="77" t="s">
        <v>351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55</v>
      </c>
      <c r="B71" s="77" t="s">
        <v>2258</v>
      </c>
      <c r="C71" s="77" t="s">
        <v>352</v>
      </c>
      <c r="D71" s="77" t="s">
        <v>353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22.5">
      <c r="A72" s="76">
        <v>56</v>
      </c>
      <c r="B72" s="77" t="s">
        <v>2258</v>
      </c>
      <c r="C72" s="77" t="s">
        <v>354</v>
      </c>
      <c r="D72" s="77" t="s">
        <v>355</v>
      </c>
      <c r="E72" s="77" t="s">
        <v>84</v>
      </c>
      <c r="F72" s="83">
        <v>2</v>
      </c>
      <c r="G72" s="51"/>
      <c r="H72" s="52">
        <f t="shared" si="0"/>
        <v>0</v>
      </c>
      <c r="I72" s="88"/>
    </row>
    <row r="73" spans="1:9" s="28" customFormat="1" ht="11.25">
      <c r="A73" s="70"/>
      <c r="B73" s="71"/>
      <c r="C73" s="75" t="s">
        <v>213</v>
      </c>
      <c r="D73" s="75" t="s">
        <v>356</v>
      </c>
      <c r="E73" s="71"/>
      <c r="F73" s="81"/>
      <c r="G73" s="74"/>
      <c r="H73" s="74"/>
      <c r="I73" s="99"/>
    </row>
    <row r="74" spans="1:9" s="28" customFormat="1" ht="33.75">
      <c r="A74" s="76">
        <v>57</v>
      </c>
      <c r="B74" s="77" t="s">
        <v>2258</v>
      </c>
      <c r="C74" s="77" t="s">
        <v>357</v>
      </c>
      <c r="D74" s="77" t="s">
        <v>358</v>
      </c>
      <c r="E74" s="77" t="s">
        <v>91</v>
      </c>
      <c r="F74" s="83">
        <v>13</v>
      </c>
      <c r="G74" s="54"/>
      <c r="H74" s="52">
        <f aca="true" t="shared" si="1" ref="H74:H105">ROUND(F74*G74,2)</f>
        <v>0</v>
      </c>
      <c r="I74" s="90"/>
    </row>
    <row r="75" spans="1:9" s="28" customFormat="1" ht="33.75">
      <c r="A75" s="78">
        <v>58</v>
      </c>
      <c r="B75" s="79" t="s">
        <v>270</v>
      </c>
      <c r="C75" s="79" t="s">
        <v>359</v>
      </c>
      <c r="D75" s="79" t="s">
        <v>360</v>
      </c>
      <c r="E75" s="79" t="s">
        <v>91</v>
      </c>
      <c r="F75" s="84">
        <v>13</v>
      </c>
      <c r="G75" s="51"/>
      <c r="H75" s="52">
        <f t="shared" si="1"/>
        <v>0</v>
      </c>
      <c r="I75" s="88"/>
    </row>
    <row r="76" spans="1:9" s="28" customFormat="1" ht="22.5">
      <c r="A76" s="76">
        <v>59</v>
      </c>
      <c r="B76" s="77" t="s">
        <v>2258</v>
      </c>
      <c r="C76" s="77" t="s">
        <v>361</v>
      </c>
      <c r="D76" s="77" t="s">
        <v>362</v>
      </c>
      <c r="E76" s="77" t="s">
        <v>71</v>
      </c>
      <c r="F76" s="83">
        <v>5.4</v>
      </c>
      <c r="G76" s="51"/>
      <c r="H76" s="52">
        <f t="shared" si="1"/>
        <v>0</v>
      </c>
      <c r="I76" s="88"/>
    </row>
    <row r="77" spans="1:9" s="28" customFormat="1" ht="22.5">
      <c r="A77" s="76">
        <v>60</v>
      </c>
      <c r="B77" s="77" t="s">
        <v>2258</v>
      </c>
      <c r="C77" s="77" t="s">
        <v>363</v>
      </c>
      <c r="D77" s="77" t="s">
        <v>364</v>
      </c>
      <c r="E77" s="77" t="s">
        <v>84</v>
      </c>
      <c r="F77" s="83">
        <v>3</v>
      </c>
      <c r="G77" s="51"/>
      <c r="H77" s="52">
        <f t="shared" si="1"/>
        <v>0</v>
      </c>
      <c r="I77" s="88"/>
    </row>
    <row r="78" spans="1:9" s="28" customFormat="1" ht="22.5">
      <c r="A78" s="76">
        <v>61</v>
      </c>
      <c r="B78" s="77" t="s">
        <v>2258</v>
      </c>
      <c r="C78" s="77" t="s">
        <v>365</v>
      </c>
      <c r="D78" s="77" t="s">
        <v>366</v>
      </c>
      <c r="E78" s="77" t="s">
        <v>71</v>
      </c>
      <c r="F78" s="83">
        <v>5.4</v>
      </c>
      <c r="G78" s="51"/>
      <c r="H78" s="52">
        <f t="shared" si="1"/>
        <v>0</v>
      </c>
      <c r="I78" s="88"/>
    </row>
    <row r="79" spans="1:9" s="28" customFormat="1" ht="22.5">
      <c r="A79" s="76">
        <v>62</v>
      </c>
      <c r="B79" s="77" t="s">
        <v>2258</v>
      </c>
      <c r="C79" s="77" t="s">
        <v>367</v>
      </c>
      <c r="D79" s="77" t="s">
        <v>368</v>
      </c>
      <c r="E79" s="77" t="s">
        <v>91</v>
      </c>
      <c r="F79" s="83">
        <v>74</v>
      </c>
      <c r="G79" s="51"/>
      <c r="H79" s="52">
        <f t="shared" si="1"/>
        <v>0</v>
      </c>
      <c r="I79" s="88"/>
    </row>
    <row r="80" spans="1:9" s="28" customFormat="1" ht="22.5">
      <c r="A80" s="76">
        <v>63</v>
      </c>
      <c r="B80" s="77" t="s">
        <v>2258</v>
      </c>
      <c r="C80" s="77" t="s">
        <v>369</v>
      </c>
      <c r="D80" s="77" t="s">
        <v>370</v>
      </c>
      <c r="E80" s="77" t="s">
        <v>91</v>
      </c>
      <c r="F80" s="83">
        <v>10</v>
      </c>
      <c r="G80" s="51"/>
      <c r="H80" s="52">
        <f t="shared" si="1"/>
        <v>0</v>
      </c>
      <c r="I80" s="88"/>
    </row>
    <row r="81" spans="1:9" s="28" customFormat="1" ht="22.5">
      <c r="A81" s="76">
        <v>64</v>
      </c>
      <c r="B81" s="77" t="s">
        <v>2258</v>
      </c>
      <c r="C81" s="77" t="s">
        <v>371</v>
      </c>
      <c r="D81" s="77" t="s">
        <v>372</v>
      </c>
      <c r="E81" s="77" t="s">
        <v>91</v>
      </c>
      <c r="F81" s="83">
        <v>5</v>
      </c>
      <c r="G81" s="51"/>
      <c r="H81" s="52">
        <f t="shared" si="1"/>
        <v>0</v>
      </c>
      <c r="I81" s="88"/>
    </row>
    <row r="82" spans="1:9" s="28" customFormat="1" ht="22.5">
      <c r="A82" s="76">
        <v>65</v>
      </c>
      <c r="B82" s="77" t="s">
        <v>2258</v>
      </c>
      <c r="C82" s="77" t="s">
        <v>373</v>
      </c>
      <c r="D82" s="77" t="s">
        <v>374</v>
      </c>
      <c r="E82" s="77" t="s">
        <v>91</v>
      </c>
      <c r="F82" s="83">
        <v>15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375</v>
      </c>
      <c r="D83" s="79" t="s">
        <v>376</v>
      </c>
      <c r="E83" s="79" t="s">
        <v>173</v>
      </c>
      <c r="F83" s="84">
        <v>0.87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377</v>
      </c>
      <c r="D84" s="77" t="s">
        <v>378</v>
      </c>
      <c r="E84" s="77" t="s">
        <v>71</v>
      </c>
      <c r="F84" s="83">
        <v>29.62</v>
      </c>
      <c r="G84" s="51"/>
      <c r="H84" s="52">
        <f t="shared" si="1"/>
        <v>0</v>
      </c>
      <c r="I84" s="88"/>
    </row>
    <row r="85" spans="1:9" s="28" customFormat="1" ht="22.5">
      <c r="A85" s="76">
        <v>68</v>
      </c>
      <c r="B85" s="77" t="s">
        <v>2258</v>
      </c>
      <c r="C85" s="77" t="s">
        <v>379</v>
      </c>
      <c r="D85" s="77" t="s">
        <v>380</v>
      </c>
      <c r="E85" s="77" t="s">
        <v>91</v>
      </c>
      <c r="F85" s="83">
        <v>5</v>
      </c>
      <c r="G85" s="51"/>
      <c r="H85" s="52">
        <f t="shared" si="1"/>
        <v>0</v>
      </c>
      <c r="I85" s="88"/>
    </row>
    <row r="86" spans="1:9" s="28" customFormat="1" ht="33.75">
      <c r="A86" s="78">
        <v>69</v>
      </c>
      <c r="B86" s="79" t="s">
        <v>270</v>
      </c>
      <c r="C86" s="79" t="s">
        <v>381</v>
      </c>
      <c r="D86" s="79" t="s">
        <v>382</v>
      </c>
      <c r="E86" s="79" t="s">
        <v>71</v>
      </c>
      <c r="F86" s="84">
        <v>2.75</v>
      </c>
      <c r="G86" s="51"/>
      <c r="H86" s="52">
        <f t="shared" si="1"/>
        <v>0</v>
      </c>
      <c r="I86" s="90"/>
    </row>
    <row r="87" spans="1:9" s="28" customFormat="1" ht="33.75">
      <c r="A87" s="78">
        <v>70</v>
      </c>
      <c r="B87" s="79" t="s">
        <v>270</v>
      </c>
      <c r="C87" s="79" t="s">
        <v>383</v>
      </c>
      <c r="D87" s="79" t="s">
        <v>384</v>
      </c>
      <c r="E87" s="79" t="s">
        <v>71</v>
      </c>
      <c r="F87" s="84">
        <v>3.05</v>
      </c>
      <c r="G87" s="51"/>
      <c r="H87" s="52">
        <f t="shared" si="1"/>
        <v>0</v>
      </c>
      <c r="I87" s="90"/>
    </row>
    <row r="88" spans="1:9" s="28" customFormat="1" ht="22.5">
      <c r="A88" s="76">
        <v>71</v>
      </c>
      <c r="B88" s="77" t="s">
        <v>2258</v>
      </c>
      <c r="C88" s="77" t="s">
        <v>385</v>
      </c>
      <c r="D88" s="77" t="s">
        <v>386</v>
      </c>
      <c r="E88" s="77" t="s">
        <v>91</v>
      </c>
      <c r="F88" s="83">
        <v>8</v>
      </c>
      <c r="G88" s="51"/>
      <c r="H88" s="52">
        <f t="shared" si="1"/>
        <v>0</v>
      </c>
      <c r="I88" s="88"/>
    </row>
    <row r="89" spans="1:9" s="28" customFormat="1" ht="33.75">
      <c r="A89" s="78">
        <v>72</v>
      </c>
      <c r="B89" s="79" t="s">
        <v>270</v>
      </c>
      <c r="C89" s="79" t="s">
        <v>387</v>
      </c>
      <c r="D89" s="79" t="s">
        <v>388</v>
      </c>
      <c r="E89" s="79" t="s">
        <v>71</v>
      </c>
      <c r="F89" s="84">
        <v>4.4</v>
      </c>
      <c r="G89" s="51"/>
      <c r="H89" s="52">
        <f t="shared" si="1"/>
        <v>0</v>
      </c>
      <c r="I89" s="90"/>
    </row>
    <row r="90" spans="1:9" s="28" customFormat="1" ht="33.75">
      <c r="A90" s="78">
        <v>73</v>
      </c>
      <c r="B90" s="79" t="s">
        <v>270</v>
      </c>
      <c r="C90" s="79" t="s">
        <v>389</v>
      </c>
      <c r="D90" s="79" t="s">
        <v>390</v>
      </c>
      <c r="E90" s="79" t="s">
        <v>71</v>
      </c>
      <c r="F90" s="84">
        <v>4.88</v>
      </c>
      <c r="G90" s="51"/>
      <c r="H90" s="52">
        <f t="shared" si="1"/>
        <v>0</v>
      </c>
      <c r="I90" s="90"/>
    </row>
    <row r="91" spans="1:9" s="28" customFormat="1" ht="22.5">
      <c r="A91" s="76">
        <v>74</v>
      </c>
      <c r="B91" s="77" t="s">
        <v>2258</v>
      </c>
      <c r="C91" s="77" t="s">
        <v>391</v>
      </c>
      <c r="D91" s="77" t="s">
        <v>392</v>
      </c>
      <c r="E91" s="77" t="s">
        <v>84</v>
      </c>
      <c r="F91" s="83">
        <v>3</v>
      </c>
      <c r="G91" s="51"/>
      <c r="H91" s="52">
        <f t="shared" si="1"/>
        <v>0</v>
      </c>
      <c r="I91" s="88"/>
    </row>
    <row r="92" spans="1:9" s="28" customFormat="1" ht="33.75">
      <c r="A92" s="76">
        <v>75</v>
      </c>
      <c r="B92" s="77" t="s">
        <v>2258</v>
      </c>
      <c r="C92" s="77" t="s">
        <v>393</v>
      </c>
      <c r="D92" s="77" t="s">
        <v>394</v>
      </c>
      <c r="E92" s="77" t="s">
        <v>84</v>
      </c>
      <c r="F92" s="83">
        <v>4</v>
      </c>
      <c r="G92" s="51"/>
      <c r="H92" s="52">
        <f t="shared" si="1"/>
        <v>0</v>
      </c>
      <c r="I92" s="88"/>
    </row>
    <row r="93" spans="1:9" s="28" customFormat="1" ht="33.75">
      <c r="A93" s="76">
        <v>76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85</v>
      </c>
      <c r="G93" s="51"/>
      <c r="H93" s="52">
        <f t="shared" si="1"/>
        <v>0</v>
      </c>
      <c r="I93" s="88"/>
    </row>
    <row r="94" spans="1:9" s="28" customFormat="1" ht="45">
      <c r="A94" s="78">
        <v>77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85</v>
      </c>
      <c r="G94" s="51"/>
      <c r="H94" s="52">
        <f t="shared" si="1"/>
        <v>0</v>
      </c>
      <c r="I94" s="90"/>
    </row>
    <row r="95" spans="1:9" s="28" customFormat="1" ht="22.5">
      <c r="A95" s="78">
        <v>78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170</v>
      </c>
      <c r="G95" s="51"/>
      <c r="H95" s="52">
        <f t="shared" si="1"/>
        <v>0</v>
      </c>
      <c r="I95" s="90"/>
    </row>
    <row r="96" spans="1:9" s="28" customFormat="1" ht="22.5">
      <c r="A96" s="76">
        <v>79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80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74</v>
      </c>
      <c r="G97" s="51"/>
      <c r="H97" s="52">
        <f t="shared" si="1"/>
        <v>0</v>
      </c>
      <c r="I97" s="88"/>
    </row>
    <row r="98" spans="1:9" s="28" customFormat="1" ht="33.75">
      <c r="A98" s="76">
        <v>81</v>
      </c>
      <c r="B98" s="77" t="s">
        <v>2258</v>
      </c>
      <c r="C98" s="77" t="s">
        <v>405</v>
      </c>
      <c r="D98" s="77" t="s">
        <v>406</v>
      </c>
      <c r="E98" s="77" t="s">
        <v>91</v>
      </c>
      <c r="F98" s="83">
        <v>10</v>
      </c>
      <c r="G98" s="51"/>
      <c r="H98" s="52">
        <f t="shared" si="1"/>
        <v>0</v>
      </c>
      <c r="I98" s="88"/>
    </row>
    <row r="99" spans="1:9" s="28" customFormat="1" ht="33.75">
      <c r="A99" s="76">
        <v>82</v>
      </c>
      <c r="B99" s="77" t="s">
        <v>2258</v>
      </c>
      <c r="C99" s="77" t="s">
        <v>407</v>
      </c>
      <c r="D99" s="77" t="s">
        <v>408</v>
      </c>
      <c r="E99" s="77" t="s">
        <v>91</v>
      </c>
      <c r="F99" s="83">
        <v>5</v>
      </c>
      <c r="G99" s="51"/>
      <c r="H99" s="52">
        <f t="shared" si="1"/>
        <v>0</v>
      </c>
      <c r="I99" s="88"/>
    </row>
    <row r="100" spans="1:9" s="28" customFormat="1" ht="22.5">
      <c r="A100" s="76">
        <v>83</v>
      </c>
      <c r="B100" s="77" t="s">
        <v>2258</v>
      </c>
      <c r="C100" s="77" t="s">
        <v>220</v>
      </c>
      <c r="D100" s="77" t="s">
        <v>409</v>
      </c>
      <c r="E100" s="77" t="s">
        <v>91</v>
      </c>
      <c r="F100" s="83">
        <v>95</v>
      </c>
      <c r="G100" s="51"/>
      <c r="H100" s="52">
        <f t="shared" si="1"/>
        <v>0</v>
      </c>
      <c r="I100" s="88"/>
    </row>
    <row r="101" spans="1:9" s="28" customFormat="1" ht="22.5">
      <c r="A101" s="78">
        <v>84</v>
      </c>
      <c r="B101" s="79" t="s">
        <v>270</v>
      </c>
      <c r="C101" s="79" t="s">
        <v>410</v>
      </c>
      <c r="D101" s="79" t="s">
        <v>411</v>
      </c>
      <c r="E101" s="79" t="s">
        <v>91</v>
      </c>
      <c r="F101" s="84">
        <v>95</v>
      </c>
      <c r="G101" s="51"/>
      <c r="H101" s="52">
        <f t="shared" si="1"/>
        <v>0</v>
      </c>
      <c r="I101" s="90"/>
    </row>
    <row r="102" spans="1:9" s="28" customFormat="1" ht="22.5">
      <c r="A102" s="76">
        <v>85</v>
      </c>
      <c r="B102" s="77" t="s">
        <v>2258</v>
      </c>
      <c r="C102" s="77" t="s">
        <v>412</v>
      </c>
      <c r="D102" s="77" t="s">
        <v>413</v>
      </c>
      <c r="E102" s="77" t="s">
        <v>71</v>
      </c>
      <c r="F102" s="83">
        <v>3.04</v>
      </c>
      <c r="G102" s="51"/>
      <c r="H102" s="52">
        <f t="shared" si="1"/>
        <v>0</v>
      </c>
      <c r="I102" s="88"/>
    </row>
    <row r="103" spans="1:9" s="28" customFormat="1" ht="22.5">
      <c r="A103" s="76">
        <v>86</v>
      </c>
      <c r="B103" s="77" t="s">
        <v>2258</v>
      </c>
      <c r="C103" s="77" t="s">
        <v>414</v>
      </c>
      <c r="D103" s="77" t="s">
        <v>415</v>
      </c>
      <c r="E103" s="77" t="s">
        <v>71</v>
      </c>
      <c r="F103" s="83">
        <v>3.04</v>
      </c>
      <c r="G103" s="51"/>
      <c r="H103" s="52">
        <f t="shared" si="1"/>
        <v>0</v>
      </c>
      <c r="I103" s="88"/>
    </row>
    <row r="104" spans="1:9" s="28" customFormat="1" ht="22.5">
      <c r="A104" s="76">
        <v>87</v>
      </c>
      <c r="B104" s="77" t="s">
        <v>2258</v>
      </c>
      <c r="C104" s="77" t="s">
        <v>416</v>
      </c>
      <c r="D104" s="77" t="s">
        <v>417</v>
      </c>
      <c r="E104" s="77" t="s">
        <v>74</v>
      </c>
      <c r="F104" s="83">
        <v>7.65</v>
      </c>
      <c r="G104" s="51"/>
      <c r="H104" s="52">
        <f t="shared" si="1"/>
        <v>0</v>
      </c>
      <c r="I104" s="88"/>
    </row>
    <row r="105" spans="1:9" s="28" customFormat="1" ht="33.75">
      <c r="A105" s="76">
        <v>88</v>
      </c>
      <c r="B105" s="77" t="s">
        <v>2258</v>
      </c>
      <c r="C105" s="77" t="s">
        <v>226</v>
      </c>
      <c r="D105" s="77" t="s">
        <v>227</v>
      </c>
      <c r="E105" s="77" t="s">
        <v>170</v>
      </c>
      <c r="F105" s="83">
        <v>50</v>
      </c>
      <c r="G105" s="51"/>
      <c r="H105" s="52">
        <f t="shared" si="1"/>
        <v>0</v>
      </c>
      <c r="I105" s="88"/>
    </row>
    <row r="106" spans="1:9" s="28" customFormat="1" ht="12.75">
      <c r="A106" s="20"/>
      <c r="B106" s="21"/>
      <c r="C106" s="22"/>
      <c r="D106" s="23" t="s">
        <v>231</v>
      </c>
      <c r="E106" s="21"/>
      <c r="F106" s="44"/>
      <c r="G106" s="55"/>
      <c r="H106" s="38">
        <f>SUM(H7:H105)</f>
        <v>0</v>
      </c>
      <c r="I10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29:H30 G7:G30 G74:G105">
      <formula1>ROUND(H29:H127,2)</formula1>
    </dataValidation>
    <dataValidation type="decimal" operator="equal" allowBlank="1" showInputMessage="1" showErrorMessage="1" error="Neplatný počet desatinných miest" sqref="H39 G32:G72">
      <formula1>ROUND(H39:H136,2)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Q17" sqref="Q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2035</v>
      </c>
      <c r="D7" s="17" t="s">
        <v>2036</v>
      </c>
      <c r="E7" s="17" t="s">
        <v>91</v>
      </c>
      <c r="F7" s="42">
        <v>111.32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2018</v>
      </c>
      <c r="D8" s="17" t="s">
        <v>2019</v>
      </c>
      <c r="E8" s="17" t="s">
        <v>84</v>
      </c>
      <c r="F8" s="42">
        <v>4</v>
      </c>
      <c r="G8" s="51"/>
      <c r="H8" s="52">
        <f aca="true" t="shared" si="0" ref="H8:H19">ROUND(F8*G8,2)</f>
        <v>0</v>
      </c>
      <c r="I8" s="88"/>
    </row>
    <row r="9" spans="1:9" s="28" customFormat="1" ht="33.75">
      <c r="A9" s="18">
        <v>3</v>
      </c>
      <c r="B9" s="19" t="s">
        <v>270</v>
      </c>
      <c r="C9" s="19" t="s">
        <v>2020</v>
      </c>
      <c r="D9" s="19" t="s">
        <v>2021</v>
      </c>
      <c r="E9" s="19" t="s">
        <v>84</v>
      </c>
      <c r="F9" s="43">
        <v>4</v>
      </c>
      <c r="G9" s="51"/>
      <c r="H9" s="52">
        <f t="shared" si="0"/>
        <v>0</v>
      </c>
      <c r="I9" s="90"/>
    </row>
    <row r="10" spans="1:9" s="28" customFormat="1" ht="33.75">
      <c r="A10" s="16">
        <v>4</v>
      </c>
      <c r="B10" s="17" t="s">
        <v>2258</v>
      </c>
      <c r="C10" s="17" t="s">
        <v>2022</v>
      </c>
      <c r="D10" s="17" t="s">
        <v>2023</v>
      </c>
      <c r="E10" s="17" t="s">
        <v>170</v>
      </c>
      <c r="F10" s="42">
        <v>80</v>
      </c>
      <c r="G10" s="51"/>
      <c r="H10" s="52">
        <f t="shared" si="0"/>
        <v>0</v>
      </c>
      <c r="I10" s="88"/>
    </row>
    <row r="11" spans="1:9" s="28" customFormat="1" ht="22.5">
      <c r="A11" s="18">
        <v>5</v>
      </c>
      <c r="B11" s="19" t="s">
        <v>270</v>
      </c>
      <c r="C11" s="19" t="s">
        <v>2024</v>
      </c>
      <c r="D11" s="19" t="s">
        <v>2025</v>
      </c>
      <c r="E11" s="19" t="s">
        <v>173</v>
      </c>
      <c r="F11" s="43">
        <v>2198.87</v>
      </c>
      <c r="G11" s="51"/>
      <c r="H11" s="52">
        <f t="shared" si="0"/>
        <v>0</v>
      </c>
      <c r="I11" s="90"/>
    </row>
    <row r="12" spans="1:9" s="28" customFormat="1" ht="45">
      <c r="A12" s="16">
        <v>6</v>
      </c>
      <c r="B12" s="17" t="s">
        <v>2258</v>
      </c>
      <c r="C12" s="17" t="s">
        <v>2026</v>
      </c>
      <c r="D12" s="17" t="s">
        <v>2027</v>
      </c>
      <c r="E12" s="17" t="s">
        <v>2028</v>
      </c>
      <c r="F12" s="42">
        <v>1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1322</v>
      </c>
      <c r="D13" s="17" t="s">
        <v>1323</v>
      </c>
      <c r="E13" s="17" t="s">
        <v>91</v>
      </c>
      <c r="F13" s="42">
        <v>80</v>
      </c>
      <c r="G13" s="51"/>
      <c r="H13" s="52">
        <f t="shared" si="0"/>
        <v>0</v>
      </c>
      <c r="I13" s="88"/>
    </row>
    <row r="14" spans="1:9" s="28" customFormat="1" ht="22.5">
      <c r="A14" s="16">
        <v>8</v>
      </c>
      <c r="B14" s="17" t="s">
        <v>2258</v>
      </c>
      <c r="C14" s="17" t="s">
        <v>2031</v>
      </c>
      <c r="D14" s="17" t="s">
        <v>2032</v>
      </c>
      <c r="E14" s="17" t="s">
        <v>84</v>
      </c>
      <c r="F14" s="42">
        <v>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1241</v>
      </c>
      <c r="D15" s="17" t="s">
        <v>1242</v>
      </c>
      <c r="E15" s="17" t="s">
        <v>74</v>
      </c>
      <c r="F15" s="42">
        <v>1.44</v>
      </c>
      <c r="G15" s="51"/>
      <c r="H15" s="52">
        <f t="shared" si="0"/>
        <v>0</v>
      </c>
      <c r="I15" s="88"/>
    </row>
    <row r="16" spans="1:9" s="28" customFormat="1" ht="33.75">
      <c r="A16" s="16">
        <v>10</v>
      </c>
      <c r="B16" s="17" t="s">
        <v>2258</v>
      </c>
      <c r="C16" s="17" t="s">
        <v>1243</v>
      </c>
      <c r="D16" s="17" t="s">
        <v>1244</v>
      </c>
      <c r="E16" s="17" t="s">
        <v>74</v>
      </c>
      <c r="F16" s="42">
        <v>41.876</v>
      </c>
      <c r="G16" s="51"/>
      <c r="H16" s="52">
        <f t="shared" si="0"/>
        <v>0</v>
      </c>
      <c r="I16" s="88"/>
    </row>
    <row r="17" spans="1:9" s="28" customFormat="1" ht="22.5">
      <c r="A17" s="16">
        <v>11</v>
      </c>
      <c r="B17" s="17" t="s">
        <v>2258</v>
      </c>
      <c r="C17" s="17" t="s">
        <v>2033</v>
      </c>
      <c r="D17" s="17" t="s">
        <v>2034</v>
      </c>
      <c r="E17" s="17" t="s">
        <v>74</v>
      </c>
      <c r="F17" s="42">
        <v>1.44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258</v>
      </c>
      <c r="D18" s="15" t="s">
        <v>259</v>
      </c>
      <c r="E18" s="12"/>
      <c r="F18" s="41"/>
      <c r="G18" s="53"/>
      <c r="H18" s="53"/>
      <c r="I18" s="92"/>
    </row>
    <row r="19" spans="1:9" s="28" customFormat="1" ht="33.75">
      <c r="A19" s="16">
        <v>12</v>
      </c>
      <c r="B19" s="17" t="s">
        <v>2258</v>
      </c>
      <c r="C19" s="17" t="s">
        <v>1245</v>
      </c>
      <c r="D19" s="17" t="s">
        <v>1246</v>
      </c>
      <c r="E19" s="17" t="s">
        <v>74</v>
      </c>
      <c r="F19" s="42">
        <v>10.099</v>
      </c>
      <c r="G19" s="51"/>
      <c r="H19" s="52">
        <f t="shared" si="0"/>
        <v>0</v>
      </c>
      <c r="I19" s="88"/>
    </row>
    <row r="20" spans="1:9" s="28" customFormat="1" ht="12.75">
      <c r="A20" s="20"/>
      <c r="B20" s="21"/>
      <c r="C20" s="22"/>
      <c r="D20" s="23" t="s">
        <v>231</v>
      </c>
      <c r="E20" s="21"/>
      <c r="F20" s="44"/>
      <c r="G20" s="55"/>
      <c r="H20" s="38">
        <f>SUM(H7:H19)</f>
        <v>0</v>
      </c>
      <c r="I20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9">
      <formula1>ROUND(G7:G19,2)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6"/>
  <sheetViews>
    <sheetView showGridLines="0" view="pageBreakPreview" zoomScaleNormal="70" zoomScaleSheetLayoutView="100" zoomScalePageLayoutView="0" workbookViewId="0" topLeftCell="A1">
      <pane ySplit="5" topLeftCell="A32" activePane="bottomLeft" state="frozen"/>
      <selection pane="topLeft" activeCell="L16" sqref="L16"/>
      <selection pane="bottomLeft" activeCell="S110" sqref="S11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2037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2038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2039</v>
      </c>
      <c r="D8" s="17" t="s">
        <v>2040</v>
      </c>
      <c r="E8" s="17" t="s">
        <v>170</v>
      </c>
      <c r="F8" s="42">
        <v>35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2041</v>
      </c>
      <c r="D9" s="17" t="s">
        <v>2042</v>
      </c>
      <c r="E9" s="17" t="s">
        <v>91</v>
      </c>
      <c r="F9" s="42">
        <v>15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2043</v>
      </c>
      <c r="D10" s="17" t="s">
        <v>2044</v>
      </c>
      <c r="E10" s="17" t="s">
        <v>91</v>
      </c>
      <c r="F10" s="42">
        <v>270</v>
      </c>
      <c r="G10" s="51"/>
      <c r="H10" s="52">
        <f t="shared" si="0"/>
        <v>0</v>
      </c>
      <c r="I10" s="88"/>
    </row>
    <row r="11" spans="1:9" s="28" customFormat="1" ht="11.25">
      <c r="A11" s="11"/>
      <c r="B11" s="12"/>
      <c r="C11" s="15" t="s">
        <v>61</v>
      </c>
      <c r="D11" s="15" t="s">
        <v>249</v>
      </c>
      <c r="E11" s="12"/>
      <c r="F11" s="41"/>
      <c r="G11" s="53"/>
      <c r="H11" s="53"/>
      <c r="I11" s="93"/>
    </row>
    <row r="12" spans="1:9" s="28" customFormat="1" ht="33.75">
      <c r="A12" s="16">
        <v>4</v>
      </c>
      <c r="B12" s="17" t="s">
        <v>2258</v>
      </c>
      <c r="C12" s="17" t="s">
        <v>2045</v>
      </c>
      <c r="D12" s="17" t="s">
        <v>2046</v>
      </c>
      <c r="E12" s="17" t="s">
        <v>170</v>
      </c>
      <c r="F12" s="42">
        <v>35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64</v>
      </c>
      <c r="D13" s="15" t="s">
        <v>514</v>
      </c>
      <c r="E13" s="12"/>
      <c r="F13" s="41"/>
      <c r="G13" s="53"/>
      <c r="H13" s="53"/>
      <c r="I13" s="92"/>
    </row>
    <row r="14" spans="1:9" s="28" customFormat="1" ht="33.75">
      <c r="A14" s="16">
        <v>5</v>
      </c>
      <c r="B14" s="17" t="s">
        <v>2258</v>
      </c>
      <c r="C14" s="17" t="s">
        <v>2047</v>
      </c>
      <c r="D14" s="17" t="s">
        <v>2048</v>
      </c>
      <c r="E14" s="17" t="s">
        <v>84</v>
      </c>
      <c r="F14" s="42">
        <v>3</v>
      </c>
      <c r="G14" s="51"/>
      <c r="H14" s="52">
        <f t="shared" si="0"/>
        <v>0</v>
      </c>
      <c r="I14" s="88"/>
    </row>
    <row r="15" spans="1:9" s="28" customFormat="1" ht="45">
      <c r="A15" s="18">
        <v>6</v>
      </c>
      <c r="B15" s="19" t="s">
        <v>270</v>
      </c>
      <c r="C15" s="19" t="s">
        <v>2049</v>
      </c>
      <c r="D15" s="19" t="s">
        <v>2050</v>
      </c>
      <c r="E15" s="19" t="s">
        <v>84</v>
      </c>
      <c r="F15" s="43">
        <v>3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67</v>
      </c>
      <c r="D16" s="15" t="s">
        <v>68</v>
      </c>
      <c r="E16" s="12"/>
      <c r="F16" s="41"/>
      <c r="G16" s="53"/>
      <c r="H16" s="53"/>
      <c r="I16" s="94"/>
    </row>
    <row r="17" spans="1:9" s="28" customFormat="1" ht="33.75">
      <c r="A17" s="16">
        <v>7</v>
      </c>
      <c r="B17" s="17" t="s">
        <v>2258</v>
      </c>
      <c r="C17" s="17" t="s">
        <v>254</v>
      </c>
      <c r="D17" s="17" t="s">
        <v>255</v>
      </c>
      <c r="E17" s="17" t="s">
        <v>74</v>
      </c>
      <c r="F17" s="42">
        <v>16.175</v>
      </c>
      <c r="G17" s="51"/>
      <c r="H17" s="52">
        <f t="shared" si="0"/>
        <v>0</v>
      </c>
      <c r="I17" s="88"/>
    </row>
    <row r="18" spans="1:9" s="28" customFormat="1" ht="22.5">
      <c r="A18" s="16">
        <v>8</v>
      </c>
      <c r="B18" s="17" t="s">
        <v>2258</v>
      </c>
      <c r="C18" s="17" t="s">
        <v>256</v>
      </c>
      <c r="D18" s="17" t="s">
        <v>257</v>
      </c>
      <c r="E18" s="17" t="s">
        <v>74</v>
      </c>
      <c r="F18" s="42">
        <v>16.175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4"/>
    </row>
    <row r="20" spans="1:9" s="28" customFormat="1" ht="33.75">
      <c r="A20" s="16">
        <v>9</v>
      </c>
      <c r="B20" s="17" t="s">
        <v>2258</v>
      </c>
      <c r="C20" s="17" t="s">
        <v>260</v>
      </c>
      <c r="D20" s="17" t="s">
        <v>261</v>
      </c>
      <c r="E20" s="17" t="s">
        <v>74</v>
      </c>
      <c r="F20" s="42">
        <v>13.15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270</v>
      </c>
      <c r="D21" s="14" t="s">
        <v>271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2051</v>
      </c>
      <c r="D22" s="15" t="s">
        <v>2052</v>
      </c>
      <c r="E22" s="12"/>
      <c r="F22" s="41"/>
      <c r="I22" s="86"/>
    </row>
    <row r="23" spans="1:9" s="28" customFormat="1" ht="22.5">
      <c r="A23" s="16">
        <v>10</v>
      </c>
      <c r="B23" s="17" t="s">
        <v>2258</v>
      </c>
      <c r="C23" s="17" t="s">
        <v>2053</v>
      </c>
      <c r="D23" s="17" t="s">
        <v>2054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11</v>
      </c>
      <c r="B24" s="17" t="s">
        <v>2258</v>
      </c>
      <c r="C24" s="17" t="s">
        <v>2055</v>
      </c>
      <c r="D24" s="17" t="s">
        <v>2056</v>
      </c>
      <c r="E24" s="17" t="s">
        <v>91</v>
      </c>
      <c r="F24" s="42">
        <v>7890</v>
      </c>
      <c r="G24" s="51"/>
      <c r="H24" s="52">
        <f t="shared" si="0"/>
        <v>0</v>
      </c>
      <c r="I24" s="88"/>
    </row>
    <row r="25" spans="1:9" s="28" customFormat="1" ht="67.5">
      <c r="A25" s="18">
        <v>12</v>
      </c>
      <c r="B25" s="19" t="s">
        <v>270</v>
      </c>
      <c r="C25" s="19" t="s">
        <v>2057</v>
      </c>
      <c r="D25" s="19" t="s">
        <v>2058</v>
      </c>
      <c r="E25" s="19" t="s">
        <v>91</v>
      </c>
      <c r="F25" s="43">
        <v>2630</v>
      </c>
      <c r="G25" s="51"/>
      <c r="H25" s="52">
        <f t="shared" si="0"/>
        <v>0</v>
      </c>
      <c r="I25" s="90"/>
    </row>
    <row r="26" spans="1:9" s="28" customFormat="1" ht="67.5">
      <c r="A26" s="18">
        <v>13</v>
      </c>
      <c r="B26" s="19" t="s">
        <v>270</v>
      </c>
      <c r="C26" s="19" t="s">
        <v>2059</v>
      </c>
      <c r="D26" s="19" t="s">
        <v>2060</v>
      </c>
      <c r="E26" s="19" t="s">
        <v>91</v>
      </c>
      <c r="F26" s="43">
        <v>2630</v>
      </c>
      <c r="G26" s="51"/>
      <c r="H26" s="52">
        <f t="shared" si="0"/>
        <v>0</v>
      </c>
      <c r="I26" s="90"/>
    </row>
    <row r="27" spans="1:9" s="28" customFormat="1" ht="67.5">
      <c r="A27" s="18">
        <v>14</v>
      </c>
      <c r="B27" s="19" t="s">
        <v>270</v>
      </c>
      <c r="C27" s="19" t="s">
        <v>2061</v>
      </c>
      <c r="D27" s="19" t="s">
        <v>2062</v>
      </c>
      <c r="E27" s="19" t="s">
        <v>91</v>
      </c>
      <c r="F27" s="43">
        <v>2630</v>
      </c>
      <c r="G27" s="51"/>
      <c r="H27" s="52">
        <f t="shared" si="0"/>
        <v>0</v>
      </c>
      <c r="I27" s="90"/>
    </row>
    <row r="28" spans="1:9" s="28" customFormat="1" ht="11.25">
      <c r="A28" s="16">
        <v>15</v>
      </c>
      <c r="B28" s="17" t="s">
        <v>2258</v>
      </c>
      <c r="C28" s="17" t="s">
        <v>2063</v>
      </c>
      <c r="D28" s="17" t="s">
        <v>2064</v>
      </c>
      <c r="E28" s="17" t="s">
        <v>84</v>
      </c>
      <c r="F28" s="42">
        <v>45</v>
      </c>
      <c r="G28" s="51"/>
      <c r="H28" s="52">
        <f t="shared" si="0"/>
        <v>0</v>
      </c>
      <c r="I28" s="88"/>
    </row>
    <row r="29" spans="1:9" s="28" customFormat="1" ht="22.5">
      <c r="A29" s="18">
        <v>16</v>
      </c>
      <c r="B29" s="19" t="s">
        <v>270</v>
      </c>
      <c r="C29" s="19" t="s">
        <v>2065</v>
      </c>
      <c r="D29" s="19" t="s">
        <v>2066</v>
      </c>
      <c r="E29" s="19" t="s">
        <v>84</v>
      </c>
      <c r="F29" s="43">
        <v>45</v>
      </c>
      <c r="G29" s="51"/>
      <c r="H29" s="52">
        <f t="shared" si="0"/>
        <v>0</v>
      </c>
      <c r="I29" s="90"/>
    </row>
    <row r="30" spans="1:9" s="28" customFormat="1" ht="22.5">
      <c r="A30" s="16">
        <v>17</v>
      </c>
      <c r="B30" s="17" t="s">
        <v>2258</v>
      </c>
      <c r="C30" s="17" t="s">
        <v>2067</v>
      </c>
      <c r="D30" s="17" t="s">
        <v>2068</v>
      </c>
      <c r="E30" s="17" t="s">
        <v>84</v>
      </c>
      <c r="F30" s="42">
        <v>6</v>
      </c>
      <c r="G30" s="51"/>
      <c r="H30" s="52">
        <f t="shared" si="0"/>
        <v>0</v>
      </c>
      <c r="I30" s="88"/>
    </row>
    <row r="31" spans="1:9" s="28" customFormat="1" ht="22.5">
      <c r="A31" s="18">
        <v>18</v>
      </c>
      <c r="B31" s="19" t="s">
        <v>270</v>
      </c>
      <c r="C31" s="19" t="s">
        <v>2069</v>
      </c>
      <c r="D31" s="19" t="s">
        <v>2070</v>
      </c>
      <c r="E31" s="19" t="s">
        <v>84</v>
      </c>
      <c r="F31" s="43">
        <v>6</v>
      </c>
      <c r="G31" s="51"/>
      <c r="H31" s="52">
        <f t="shared" si="0"/>
        <v>0</v>
      </c>
      <c r="I31" s="90"/>
    </row>
    <row r="32" spans="1:9" s="28" customFormat="1" ht="11.25">
      <c r="A32" s="16">
        <v>19</v>
      </c>
      <c r="B32" s="17" t="s">
        <v>2258</v>
      </c>
      <c r="C32" s="17" t="s">
        <v>2071</v>
      </c>
      <c r="D32" s="17" t="s">
        <v>2072</v>
      </c>
      <c r="E32" s="17" t="s">
        <v>91</v>
      </c>
      <c r="F32" s="42">
        <v>7890</v>
      </c>
      <c r="G32" s="51"/>
      <c r="H32" s="52">
        <f t="shared" si="0"/>
        <v>0</v>
      </c>
      <c r="I32" s="88"/>
    </row>
    <row r="33" spans="1:9" s="28" customFormat="1" ht="22.5">
      <c r="A33" s="16">
        <v>20</v>
      </c>
      <c r="B33" s="17" t="s">
        <v>2258</v>
      </c>
      <c r="C33" s="17" t="s">
        <v>2073</v>
      </c>
      <c r="D33" s="17" t="s">
        <v>2074</v>
      </c>
      <c r="E33" s="17" t="s">
        <v>91</v>
      </c>
      <c r="F33" s="42">
        <v>155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79</v>
      </c>
      <c r="D34" s="15" t="s">
        <v>2075</v>
      </c>
      <c r="E34" s="12"/>
      <c r="F34" s="41"/>
      <c r="G34" s="53"/>
      <c r="H34" s="53"/>
      <c r="I34" s="92"/>
    </row>
    <row r="35" spans="1:9" s="28" customFormat="1" ht="33.75">
      <c r="A35" s="16">
        <v>21</v>
      </c>
      <c r="B35" s="17" t="s">
        <v>2258</v>
      </c>
      <c r="C35" s="17" t="s">
        <v>313</v>
      </c>
      <c r="D35" s="17" t="s">
        <v>314</v>
      </c>
      <c r="E35" s="17" t="s">
        <v>84</v>
      </c>
      <c r="F35" s="42">
        <v>2</v>
      </c>
      <c r="G35" s="51"/>
      <c r="H35" s="52">
        <f t="shared" si="0"/>
        <v>0</v>
      </c>
      <c r="I35" s="88"/>
    </row>
    <row r="36" spans="1:9" s="28" customFormat="1" ht="33.75">
      <c r="A36" s="16">
        <v>22</v>
      </c>
      <c r="B36" s="17" t="s">
        <v>2258</v>
      </c>
      <c r="C36" s="17" t="s">
        <v>2076</v>
      </c>
      <c r="D36" s="17" t="s">
        <v>2077</v>
      </c>
      <c r="E36" s="17" t="s">
        <v>84</v>
      </c>
      <c r="F36" s="42">
        <v>5</v>
      </c>
      <c r="G36" s="51"/>
      <c r="H36" s="52">
        <f t="shared" si="0"/>
        <v>0</v>
      </c>
      <c r="I36" s="88"/>
    </row>
    <row r="37" spans="1:9" s="28" customFormat="1" ht="11.25">
      <c r="A37" s="16">
        <v>23</v>
      </c>
      <c r="B37" s="17" t="s">
        <v>2258</v>
      </c>
      <c r="C37" s="17" t="s">
        <v>2078</v>
      </c>
      <c r="D37" s="17" t="s">
        <v>2079</v>
      </c>
      <c r="E37" s="17" t="s">
        <v>91</v>
      </c>
      <c r="F37" s="42">
        <v>65</v>
      </c>
      <c r="G37" s="51"/>
      <c r="H37" s="52">
        <f t="shared" si="0"/>
        <v>0</v>
      </c>
      <c r="I37" s="88"/>
    </row>
    <row r="38" spans="1:9" s="28" customFormat="1" ht="11.25">
      <c r="A38" s="16">
        <v>24</v>
      </c>
      <c r="B38" s="17" t="s">
        <v>2258</v>
      </c>
      <c r="C38" s="17" t="s">
        <v>2080</v>
      </c>
      <c r="D38" s="17" t="s">
        <v>2081</v>
      </c>
      <c r="E38" s="17" t="s">
        <v>91</v>
      </c>
      <c r="F38" s="42">
        <v>4365</v>
      </c>
      <c r="G38" s="51"/>
      <c r="H38" s="52">
        <f t="shared" si="0"/>
        <v>0</v>
      </c>
      <c r="I38" s="88"/>
    </row>
    <row r="39" spans="1:9" s="28" customFormat="1" ht="11.25">
      <c r="A39" s="16">
        <v>25</v>
      </c>
      <c r="B39" s="17" t="s">
        <v>2258</v>
      </c>
      <c r="C39" s="17" t="s">
        <v>2082</v>
      </c>
      <c r="D39" s="17" t="s">
        <v>2083</v>
      </c>
      <c r="E39" s="17" t="s">
        <v>91</v>
      </c>
      <c r="F39" s="42">
        <v>115</v>
      </c>
      <c r="G39" s="51"/>
      <c r="H39" s="52">
        <f t="shared" si="0"/>
        <v>0</v>
      </c>
      <c r="I39" s="88"/>
    </row>
    <row r="40" spans="1:9" s="28" customFormat="1" ht="78.75">
      <c r="A40" s="18">
        <v>26</v>
      </c>
      <c r="B40" s="19" t="s">
        <v>270</v>
      </c>
      <c r="C40" s="19" t="s">
        <v>2084</v>
      </c>
      <c r="D40" s="19" t="s">
        <v>2085</v>
      </c>
      <c r="E40" s="19" t="s">
        <v>91</v>
      </c>
      <c r="F40" s="43">
        <v>4365</v>
      </c>
      <c r="G40" s="51"/>
      <c r="H40" s="52">
        <f t="shared" si="0"/>
        <v>0</v>
      </c>
      <c r="I40" s="90"/>
    </row>
    <row r="41" spans="1:9" s="28" customFormat="1" ht="22.5">
      <c r="A41" s="16">
        <v>27</v>
      </c>
      <c r="B41" s="17" t="s">
        <v>2258</v>
      </c>
      <c r="C41" s="17" t="s">
        <v>2086</v>
      </c>
      <c r="D41" s="17" t="s">
        <v>2087</v>
      </c>
      <c r="E41" s="17" t="s">
        <v>91</v>
      </c>
      <c r="F41" s="42">
        <v>3185</v>
      </c>
      <c r="G41" s="51"/>
      <c r="H41" s="52">
        <f t="shared" si="0"/>
        <v>0</v>
      </c>
      <c r="I41" s="88"/>
    </row>
    <row r="42" spans="1:9" s="28" customFormat="1" ht="11.25">
      <c r="A42" s="16">
        <v>28</v>
      </c>
      <c r="B42" s="17" t="s">
        <v>2258</v>
      </c>
      <c r="C42" s="17" t="s">
        <v>2088</v>
      </c>
      <c r="D42" s="17" t="s">
        <v>2089</v>
      </c>
      <c r="E42" s="17" t="s">
        <v>84</v>
      </c>
      <c r="F42" s="42">
        <v>24</v>
      </c>
      <c r="G42" s="51"/>
      <c r="H42" s="52">
        <f t="shared" si="0"/>
        <v>0</v>
      </c>
      <c r="I42" s="88"/>
    </row>
    <row r="43" spans="1:9" s="28" customFormat="1" ht="11.25">
      <c r="A43" s="18">
        <v>29</v>
      </c>
      <c r="B43" s="19" t="s">
        <v>270</v>
      </c>
      <c r="C43" s="19" t="s">
        <v>2090</v>
      </c>
      <c r="D43" s="19" t="s">
        <v>2091</v>
      </c>
      <c r="E43" s="19" t="s">
        <v>84</v>
      </c>
      <c r="F43" s="43">
        <v>24</v>
      </c>
      <c r="G43" s="51"/>
      <c r="H43" s="52">
        <f t="shared" si="0"/>
        <v>0</v>
      </c>
      <c r="I43" s="90"/>
    </row>
    <row r="44" spans="1:9" s="28" customFormat="1" ht="11.25">
      <c r="A44" s="16">
        <v>30</v>
      </c>
      <c r="B44" s="17" t="s">
        <v>2258</v>
      </c>
      <c r="C44" s="17" t="s">
        <v>2092</v>
      </c>
      <c r="D44" s="17" t="s">
        <v>2093</v>
      </c>
      <c r="E44" s="17" t="s">
        <v>84</v>
      </c>
      <c r="F44" s="42">
        <v>24</v>
      </c>
      <c r="G44" s="51"/>
      <c r="H44" s="52">
        <f t="shared" si="0"/>
        <v>0</v>
      </c>
      <c r="I44" s="88"/>
    </row>
    <row r="45" spans="1:9" s="28" customFormat="1" ht="11.25">
      <c r="A45" s="18">
        <v>31</v>
      </c>
      <c r="B45" s="19" t="s">
        <v>270</v>
      </c>
      <c r="C45" s="19" t="s">
        <v>2094</v>
      </c>
      <c r="D45" s="19" t="s">
        <v>2095</v>
      </c>
      <c r="E45" s="19" t="s">
        <v>84</v>
      </c>
      <c r="F45" s="43">
        <v>24</v>
      </c>
      <c r="G45" s="51"/>
      <c r="H45" s="52">
        <f t="shared" si="0"/>
        <v>0</v>
      </c>
      <c r="I45" s="90"/>
    </row>
    <row r="46" spans="1:9" s="28" customFormat="1" ht="22.5">
      <c r="A46" s="18">
        <v>32</v>
      </c>
      <c r="B46" s="19" t="s">
        <v>270</v>
      </c>
      <c r="C46" s="19" t="s">
        <v>2096</v>
      </c>
      <c r="D46" s="19" t="s">
        <v>2097</v>
      </c>
      <c r="E46" s="19" t="s">
        <v>84</v>
      </c>
      <c r="F46" s="43">
        <v>10</v>
      </c>
      <c r="G46" s="51"/>
      <c r="H46" s="52">
        <f t="shared" si="0"/>
        <v>0</v>
      </c>
      <c r="I46" s="90"/>
    </row>
    <row r="47" spans="1:9" s="28" customFormat="1" ht="22.5">
      <c r="A47" s="16">
        <v>33</v>
      </c>
      <c r="B47" s="17" t="s">
        <v>2258</v>
      </c>
      <c r="C47" s="17" t="s">
        <v>2098</v>
      </c>
      <c r="D47" s="17" t="s">
        <v>2099</v>
      </c>
      <c r="E47" s="17" t="s">
        <v>84</v>
      </c>
      <c r="F47" s="42">
        <v>48</v>
      </c>
      <c r="G47" s="51"/>
      <c r="H47" s="52">
        <f t="shared" si="0"/>
        <v>0</v>
      </c>
      <c r="I47" s="88"/>
    </row>
    <row r="48" spans="1:9" s="28" customFormat="1" ht="22.5">
      <c r="A48" s="16">
        <v>34</v>
      </c>
      <c r="B48" s="17" t="s">
        <v>2258</v>
      </c>
      <c r="C48" s="17" t="s">
        <v>2100</v>
      </c>
      <c r="D48" s="17" t="s">
        <v>2101</v>
      </c>
      <c r="E48" s="17" t="s">
        <v>84</v>
      </c>
      <c r="F48" s="42">
        <v>1</v>
      </c>
      <c r="G48" s="51"/>
      <c r="H48" s="52">
        <f t="shared" si="0"/>
        <v>0</v>
      </c>
      <c r="I48" s="88"/>
    </row>
    <row r="49" spans="1:9" s="28" customFormat="1" ht="22.5">
      <c r="A49" s="16">
        <v>35</v>
      </c>
      <c r="B49" s="17" t="s">
        <v>2258</v>
      </c>
      <c r="C49" s="17" t="s">
        <v>2102</v>
      </c>
      <c r="D49" s="17" t="s">
        <v>2103</v>
      </c>
      <c r="E49" s="17" t="s">
        <v>84</v>
      </c>
      <c r="F49" s="42">
        <v>1</v>
      </c>
      <c r="G49" s="51"/>
      <c r="H49" s="52">
        <f t="shared" si="0"/>
        <v>0</v>
      </c>
      <c r="I49" s="88"/>
    </row>
    <row r="50" spans="1:9" s="28" customFormat="1" ht="11.25">
      <c r="A50" s="18">
        <v>36</v>
      </c>
      <c r="B50" s="19" t="s">
        <v>270</v>
      </c>
      <c r="C50" s="19" t="s">
        <v>2104</v>
      </c>
      <c r="D50" s="19" t="s">
        <v>2105</v>
      </c>
      <c r="E50" s="19" t="s">
        <v>84</v>
      </c>
      <c r="F50" s="43">
        <v>1</v>
      </c>
      <c r="G50" s="51"/>
      <c r="H50" s="52">
        <f t="shared" si="0"/>
        <v>0</v>
      </c>
      <c r="I50" s="90"/>
    </row>
    <row r="51" spans="1:9" s="28" customFormat="1" ht="22.5">
      <c r="A51" s="16">
        <v>37</v>
      </c>
      <c r="B51" s="17" t="s">
        <v>2258</v>
      </c>
      <c r="C51" s="17" t="s">
        <v>2106</v>
      </c>
      <c r="D51" s="17" t="s">
        <v>2107</v>
      </c>
      <c r="E51" s="17" t="s">
        <v>84</v>
      </c>
      <c r="F51" s="42">
        <v>1</v>
      </c>
      <c r="G51" s="51"/>
      <c r="H51" s="52">
        <f t="shared" si="0"/>
        <v>0</v>
      </c>
      <c r="I51" s="88"/>
    </row>
    <row r="52" spans="1:9" s="28" customFormat="1" ht="22.5">
      <c r="A52" s="16">
        <v>38</v>
      </c>
      <c r="B52" s="17" t="s">
        <v>2258</v>
      </c>
      <c r="C52" s="17" t="s">
        <v>2108</v>
      </c>
      <c r="D52" s="17" t="s">
        <v>2109</v>
      </c>
      <c r="E52" s="17" t="s">
        <v>91</v>
      </c>
      <c r="F52" s="42">
        <v>4</v>
      </c>
      <c r="G52" s="51"/>
      <c r="H52" s="52">
        <f t="shared" si="0"/>
        <v>0</v>
      </c>
      <c r="I52" s="88"/>
    </row>
    <row r="53" spans="1:9" s="28" customFormat="1" ht="22.5">
      <c r="A53" s="16">
        <v>39</v>
      </c>
      <c r="B53" s="17" t="s">
        <v>2258</v>
      </c>
      <c r="C53" s="17" t="s">
        <v>2110</v>
      </c>
      <c r="D53" s="17" t="s">
        <v>2111</v>
      </c>
      <c r="E53" s="17" t="s">
        <v>84</v>
      </c>
      <c r="F53" s="42">
        <v>1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2112</v>
      </c>
      <c r="D54" s="17" t="s">
        <v>2113</v>
      </c>
      <c r="E54" s="17" t="s">
        <v>84</v>
      </c>
      <c r="F54" s="42">
        <v>4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317</v>
      </c>
      <c r="D55" s="17" t="s">
        <v>318</v>
      </c>
      <c r="E55" s="17" t="s">
        <v>84</v>
      </c>
      <c r="F55" s="42">
        <v>4</v>
      </c>
      <c r="G55" s="51"/>
      <c r="H55" s="52">
        <f t="shared" si="0"/>
        <v>0</v>
      </c>
      <c r="I55" s="88"/>
    </row>
    <row r="56" spans="1:9" s="28" customFormat="1" ht="33.75">
      <c r="A56" s="16">
        <v>42</v>
      </c>
      <c r="B56" s="17" t="s">
        <v>2258</v>
      </c>
      <c r="C56" s="17" t="s">
        <v>335</v>
      </c>
      <c r="D56" s="17" t="s">
        <v>336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2114</v>
      </c>
      <c r="D57" s="17" t="s">
        <v>2115</v>
      </c>
      <c r="E57" s="17" t="s">
        <v>84</v>
      </c>
      <c r="F57" s="42">
        <v>1</v>
      </c>
      <c r="G57" s="51"/>
      <c r="H57" s="52">
        <f t="shared" si="0"/>
        <v>0</v>
      </c>
      <c r="I57" s="88"/>
    </row>
    <row r="58" spans="1:9" s="28" customFormat="1" ht="11.25">
      <c r="A58" s="18">
        <v>44</v>
      </c>
      <c r="B58" s="19" t="s">
        <v>270</v>
      </c>
      <c r="C58" s="19" t="s">
        <v>2116</v>
      </c>
      <c r="D58" s="19" t="s">
        <v>2117</v>
      </c>
      <c r="E58" s="19" t="s">
        <v>84</v>
      </c>
      <c r="F58" s="43">
        <v>1</v>
      </c>
      <c r="G58" s="51"/>
      <c r="H58" s="52">
        <f t="shared" si="0"/>
        <v>0</v>
      </c>
      <c r="I58" s="90"/>
    </row>
    <row r="59" spans="1:9" s="28" customFormat="1" ht="22.5">
      <c r="A59" s="16">
        <v>45</v>
      </c>
      <c r="B59" s="17" t="s">
        <v>2258</v>
      </c>
      <c r="C59" s="17" t="s">
        <v>2118</v>
      </c>
      <c r="D59" s="17" t="s">
        <v>2119</v>
      </c>
      <c r="E59" s="17" t="s">
        <v>84</v>
      </c>
      <c r="F59" s="42">
        <v>1</v>
      </c>
      <c r="G59" s="51"/>
      <c r="H59" s="52">
        <f t="shared" si="0"/>
        <v>0</v>
      </c>
      <c r="I59" s="88"/>
    </row>
    <row r="60" spans="1:9" s="28" customFormat="1" ht="11.25">
      <c r="A60" s="16">
        <v>46</v>
      </c>
      <c r="B60" s="17" t="s">
        <v>2258</v>
      </c>
      <c r="C60" s="17" t="s">
        <v>2120</v>
      </c>
      <c r="D60" s="17" t="s">
        <v>2121</v>
      </c>
      <c r="E60" s="17" t="s">
        <v>84</v>
      </c>
      <c r="F60" s="42">
        <v>1</v>
      </c>
      <c r="G60" s="51"/>
      <c r="H60" s="52">
        <f t="shared" si="0"/>
        <v>0</v>
      </c>
      <c r="I60" s="88"/>
    </row>
    <row r="61" spans="1:9" s="28" customFormat="1" ht="22.5">
      <c r="A61" s="18">
        <v>47</v>
      </c>
      <c r="B61" s="19" t="s">
        <v>270</v>
      </c>
      <c r="C61" s="19" t="s">
        <v>2122</v>
      </c>
      <c r="D61" s="19" t="s">
        <v>2123</v>
      </c>
      <c r="E61" s="19" t="s">
        <v>84</v>
      </c>
      <c r="F61" s="43">
        <v>1</v>
      </c>
      <c r="G61" s="51"/>
      <c r="H61" s="52">
        <f t="shared" si="0"/>
        <v>0</v>
      </c>
      <c r="I61" s="90"/>
    </row>
    <row r="62" spans="1:9" s="28" customFormat="1" ht="33.75">
      <c r="A62" s="16">
        <v>48</v>
      </c>
      <c r="B62" s="17" t="s">
        <v>2258</v>
      </c>
      <c r="C62" s="17" t="s">
        <v>2124</v>
      </c>
      <c r="D62" s="17" t="s">
        <v>2125</v>
      </c>
      <c r="E62" s="17" t="s">
        <v>84</v>
      </c>
      <c r="F62" s="42">
        <v>2</v>
      </c>
      <c r="G62" s="51"/>
      <c r="H62" s="52">
        <f t="shared" si="0"/>
        <v>0</v>
      </c>
      <c r="I62" s="88"/>
    </row>
    <row r="63" spans="1:9" s="28" customFormat="1" ht="33.75">
      <c r="A63" s="16">
        <v>49</v>
      </c>
      <c r="B63" s="17" t="s">
        <v>2258</v>
      </c>
      <c r="C63" s="17" t="s">
        <v>335</v>
      </c>
      <c r="D63" s="17" t="s">
        <v>336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11.25">
      <c r="A64" s="18">
        <v>50</v>
      </c>
      <c r="B64" s="19" t="s">
        <v>270</v>
      </c>
      <c r="C64" s="19" t="s">
        <v>337</v>
      </c>
      <c r="D64" s="19" t="s">
        <v>338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67.5">
      <c r="A65" s="16">
        <v>51</v>
      </c>
      <c r="B65" s="17" t="s">
        <v>2258</v>
      </c>
      <c r="C65" s="17" t="s">
        <v>2126</v>
      </c>
      <c r="D65" s="17" t="s">
        <v>2127</v>
      </c>
      <c r="E65" s="17" t="s">
        <v>84</v>
      </c>
      <c r="F65" s="42">
        <v>1</v>
      </c>
      <c r="G65" s="51"/>
      <c r="H65" s="52">
        <f t="shared" si="0"/>
        <v>0</v>
      </c>
      <c r="I65" s="88"/>
    </row>
    <row r="66" spans="1:9" s="28" customFormat="1" ht="45">
      <c r="A66" s="16">
        <v>52</v>
      </c>
      <c r="B66" s="17" t="s">
        <v>2258</v>
      </c>
      <c r="C66" s="17" t="s">
        <v>2128</v>
      </c>
      <c r="D66" s="17" t="s">
        <v>2129</v>
      </c>
      <c r="E66" s="17" t="s">
        <v>84</v>
      </c>
      <c r="F66" s="42">
        <v>1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2130</v>
      </c>
      <c r="D67" s="17" t="s">
        <v>2131</v>
      </c>
      <c r="E67" s="17" t="s">
        <v>84</v>
      </c>
      <c r="F67" s="42">
        <v>1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2132</v>
      </c>
      <c r="D68" s="17" t="s">
        <v>2133</v>
      </c>
      <c r="E68" s="17" t="s">
        <v>2134</v>
      </c>
      <c r="F68" s="42">
        <v>24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2135</v>
      </c>
      <c r="D69" s="17" t="s">
        <v>2136</v>
      </c>
      <c r="E69" s="17" t="s">
        <v>2134</v>
      </c>
      <c r="F69" s="42">
        <v>24</v>
      </c>
      <c r="G69" s="51"/>
      <c r="H69" s="52">
        <f t="shared" si="0"/>
        <v>0</v>
      </c>
      <c r="I69" s="88"/>
    </row>
    <row r="70" spans="1:9" s="28" customFormat="1" ht="22.5">
      <c r="A70" s="16">
        <v>56</v>
      </c>
      <c r="B70" s="17" t="s">
        <v>2258</v>
      </c>
      <c r="C70" s="17" t="s">
        <v>2137</v>
      </c>
      <c r="D70" s="17" t="s">
        <v>2138</v>
      </c>
      <c r="E70" s="17" t="s">
        <v>2134</v>
      </c>
      <c r="F70" s="42">
        <v>24</v>
      </c>
      <c r="G70" s="51"/>
      <c r="H70" s="52">
        <f t="shared" si="0"/>
        <v>0</v>
      </c>
      <c r="I70" s="88"/>
    </row>
    <row r="71" spans="1:9" s="28" customFormat="1" ht="22.5">
      <c r="A71" s="16">
        <v>57</v>
      </c>
      <c r="B71" s="17" t="s">
        <v>2258</v>
      </c>
      <c r="C71" s="17" t="s">
        <v>2139</v>
      </c>
      <c r="D71" s="17" t="s">
        <v>2140</v>
      </c>
      <c r="E71" s="17" t="s">
        <v>2134</v>
      </c>
      <c r="F71" s="42">
        <v>24</v>
      </c>
      <c r="G71" s="51"/>
      <c r="H71" s="52">
        <f t="shared" si="0"/>
        <v>0</v>
      </c>
      <c r="I71" s="88"/>
    </row>
    <row r="72" spans="1:9" s="28" customFormat="1" ht="45">
      <c r="A72" s="16">
        <v>58</v>
      </c>
      <c r="B72" s="17" t="s">
        <v>2258</v>
      </c>
      <c r="C72" s="17" t="s">
        <v>2141</v>
      </c>
      <c r="D72" s="17" t="s">
        <v>2142</v>
      </c>
      <c r="E72" s="17" t="s">
        <v>2143</v>
      </c>
      <c r="F72" s="42">
        <v>24</v>
      </c>
      <c r="G72" s="51"/>
      <c r="H72" s="52">
        <f t="shared" si="0"/>
        <v>0</v>
      </c>
      <c r="I72" s="88"/>
    </row>
    <row r="73" spans="1:9" s="28" customFormat="1" ht="33.75">
      <c r="A73" s="16">
        <v>59</v>
      </c>
      <c r="B73" s="17" t="s">
        <v>2258</v>
      </c>
      <c r="C73" s="17" t="s">
        <v>2144</v>
      </c>
      <c r="D73" s="17" t="s">
        <v>2145</v>
      </c>
      <c r="E73" s="17" t="s">
        <v>91</v>
      </c>
      <c r="F73" s="42">
        <v>20</v>
      </c>
      <c r="G73" s="51"/>
      <c r="H73" s="52">
        <f aca="true" t="shared" si="1" ref="H73:H114">ROUND(F73*G73,2)</f>
        <v>0</v>
      </c>
      <c r="I73" s="88"/>
    </row>
    <row r="74" spans="1:9" s="28" customFormat="1" ht="11.25">
      <c r="A74" s="16">
        <v>60</v>
      </c>
      <c r="B74" s="17" t="s">
        <v>2258</v>
      </c>
      <c r="C74" s="17" t="s">
        <v>2146</v>
      </c>
      <c r="D74" s="17" t="s">
        <v>2147</v>
      </c>
      <c r="E74" s="17" t="s">
        <v>84</v>
      </c>
      <c r="F74" s="42">
        <v>4</v>
      </c>
      <c r="G74" s="51"/>
      <c r="H74" s="52">
        <f t="shared" si="1"/>
        <v>0</v>
      </c>
      <c r="I74" s="88"/>
    </row>
    <row r="75" spans="1:9" s="28" customFormat="1" ht="11.25">
      <c r="A75" s="18">
        <v>61</v>
      </c>
      <c r="B75" s="19" t="s">
        <v>270</v>
      </c>
      <c r="C75" s="19" t="s">
        <v>2148</v>
      </c>
      <c r="D75" s="19" t="s">
        <v>2149</v>
      </c>
      <c r="E75" s="19" t="s">
        <v>84</v>
      </c>
      <c r="F75" s="43">
        <v>4</v>
      </c>
      <c r="G75" s="51"/>
      <c r="H75" s="52">
        <f t="shared" si="1"/>
        <v>0</v>
      </c>
      <c r="I75" s="90"/>
    </row>
    <row r="76" spans="1:9" s="28" customFormat="1" ht="22.5">
      <c r="A76" s="16">
        <v>62</v>
      </c>
      <c r="B76" s="17" t="s">
        <v>2258</v>
      </c>
      <c r="C76" s="17" t="s">
        <v>2150</v>
      </c>
      <c r="D76" s="17" t="s">
        <v>2151</v>
      </c>
      <c r="E76" s="17" t="s">
        <v>84</v>
      </c>
      <c r="F76" s="42">
        <v>1</v>
      </c>
      <c r="G76" s="51"/>
      <c r="H76" s="52">
        <f t="shared" si="1"/>
        <v>0</v>
      </c>
      <c r="I76" s="88"/>
    </row>
    <row r="77" spans="1:9" s="28" customFormat="1" ht="78.75">
      <c r="A77" s="18">
        <v>63</v>
      </c>
      <c r="B77" s="19" t="s">
        <v>270</v>
      </c>
      <c r="C77" s="19" t="s">
        <v>2152</v>
      </c>
      <c r="D77" s="19" t="s">
        <v>2153</v>
      </c>
      <c r="E77" s="19" t="s">
        <v>84</v>
      </c>
      <c r="F77" s="43">
        <v>1</v>
      </c>
      <c r="G77" s="51"/>
      <c r="H77" s="52">
        <f t="shared" si="1"/>
        <v>0</v>
      </c>
      <c r="I77" s="90"/>
    </row>
    <row r="78" spans="1:9" s="28" customFormat="1" ht="11.25">
      <c r="A78" s="16">
        <v>64</v>
      </c>
      <c r="B78" s="17" t="s">
        <v>2258</v>
      </c>
      <c r="C78" s="17" t="s">
        <v>2154</v>
      </c>
      <c r="D78" s="17" t="s">
        <v>2155</v>
      </c>
      <c r="E78" s="17" t="s">
        <v>2134</v>
      </c>
      <c r="F78" s="42">
        <v>24</v>
      </c>
      <c r="G78" s="51"/>
      <c r="H78" s="52">
        <f t="shared" si="1"/>
        <v>0</v>
      </c>
      <c r="I78" s="88"/>
    </row>
    <row r="79" spans="1:9" s="28" customFormat="1" ht="11.25">
      <c r="A79" s="16">
        <v>65</v>
      </c>
      <c r="B79" s="17" t="s">
        <v>2258</v>
      </c>
      <c r="C79" s="17" t="s">
        <v>2156</v>
      </c>
      <c r="D79" s="17" t="s">
        <v>2157</v>
      </c>
      <c r="E79" s="17" t="s">
        <v>84</v>
      </c>
      <c r="F79" s="42">
        <v>1</v>
      </c>
      <c r="G79" s="51"/>
      <c r="H79" s="52">
        <f t="shared" si="1"/>
        <v>0</v>
      </c>
      <c r="I79" s="88"/>
    </row>
    <row r="80" spans="1:9" s="28" customFormat="1" ht="11.25">
      <c r="A80" s="18">
        <v>66</v>
      </c>
      <c r="B80" s="19" t="s">
        <v>270</v>
      </c>
      <c r="C80" s="19" t="s">
        <v>2158</v>
      </c>
      <c r="D80" s="19" t="s">
        <v>2159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11.25">
      <c r="A81" s="11"/>
      <c r="B81" s="12"/>
      <c r="C81" s="15" t="s">
        <v>213</v>
      </c>
      <c r="D81" s="15" t="s">
        <v>356</v>
      </c>
      <c r="E81" s="12"/>
      <c r="F81" s="41"/>
      <c r="G81" s="53"/>
      <c r="H81" s="53"/>
      <c r="I81" s="92"/>
    </row>
    <row r="82" spans="1:9" s="28" customFormat="1" ht="33.75">
      <c r="A82" s="16">
        <v>67</v>
      </c>
      <c r="B82" s="17" t="s">
        <v>2258</v>
      </c>
      <c r="C82" s="17" t="s">
        <v>357</v>
      </c>
      <c r="D82" s="17" t="s">
        <v>358</v>
      </c>
      <c r="E82" s="17" t="s">
        <v>91</v>
      </c>
      <c r="F82" s="42">
        <v>15</v>
      </c>
      <c r="G82" s="51"/>
      <c r="H82" s="52">
        <f t="shared" si="1"/>
        <v>0</v>
      </c>
      <c r="I82" s="88"/>
    </row>
    <row r="83" spans="1:9" s="28" customFormat="1" ht="33.75">
      <c r="A83" s="18">
        <v>68</v>
      </c>
      <c r="B83" s="19" t="s">
        <v>270</v>
      </c>
      <c r="C83" s="19" t="s">
        <v>359</v>
      </c>
      <c r="D83" s="19" t="s">
        <v>360</v>
      </c>
      <c r="E83" s="19" t="s">
        <v>91</v>
      </c>
      <c r="F83" s="43">
        <v>15</v>
      </c>
      <c r="G83" s="51"/>
      <c r="H83" s="52">
        <f t="shared" si="1"/>
        <v>0</v>
      </c>
      <c r="I83" s="90"/>
    </row>
    <row r="84" spans="1:9" s="28" customFormat="1" ht="22.5">
      <c r="A84" s="16">
        <v>69</v>
      </c>
      <c r="B84" s="17" t="s">
        <v>2258</v>
      </c>
      <c r="C84" s="17" t="s">
        <v>361</v>
      </c>
      <c r="D84" s="17" t="s">
        <v>362</v>
      </c>
      <c r="E84" s="17" t="s">
        <v>71</v>
      </c>
      <c r="F84" s="42">
        <v>5.4</v>
      </c>
      <c r="G84" s="51"/>
      <c r="H84" s="52">
        <f t="shared" si="1"/>
        <v>0</v>
      </c>
      <c r="I84" s="88"/>
    </row>
    <row r="85" spans="1:9" s="28" customFormat="1" ht="22.5">
      <c r="A85" s="16">
        <v>70</v>
      </c>
      <c r="B85" s="17" t="s">
        <v>2258</v>
      </c>
      <c r="C85" s="17" t="s">
        <v>2160</v>
      </c>
      <c r="D85" s="17" t="s">
        <v>2161</v>
      </c>
      <c r="E85" s="17" t="s">
        <v>84</v>
      </c>
      <c r="F85" s="42">
        <v>12</v>
      </c>
      <c r="G85" s="51"/>
      <c r="H85" s="52">
        <f t="shared" si="1"/>
        <v>0</v>
      </c>
      <c r="I85" s="88"/>
    </row>
    <row r="86" spans="1:9" s="28" customFormat="1" ht="22.5">
      <c r="A86" s="18">
        <v>71</v>
      </c>
      <c r="B86" s="19" t="s">
        <v>270</v>
      </c>
      <c r="C86" s="19" t="s">
        <v>2162</v>
      </c>
      <c r="D86" s="19" t="s">
        <v>2163</v>
      </c>
      <c r="E86" s="19" t="s">
        <v>84</v>
      </c>
      <c r="F86" s="43">
        <v>12</v>
      </c>
      <c r="G86" s="51"/>
      <c r="H86" s="52">
        <f t="shared" si="1"/>
        <v>0</v>
      </c>
      <c r="I86" s="88"/>
    </row>
    <row r="87" spans="1:9" s="28" customFormat="1" ht="22.5">
      <c r="A87" s="16">
        <v>72</v>
      </c>
      <c r="B87" s="17" t="s">
        <v>2258</v>
      </c>
      <c r="C87" s="17" t="s">
        <v>365</v>
      </c>
      <c r="D87" s="17" t="s">
        <v>366</v>
      </c>
      <c r="E87" s="17" t="s">
        <v>71</v>
      </c>
      <c r="F87" s="42">
        <v>5.4</v>
      </c>
      <c r="G87" s="51"/>
      <c r="H87" s="52">
        <f t="shared" si="1"/>
        <v>0</v>
      </c>
      <c r="I87" s="90"/>
    </row>
    <row r="88" spans="1:9" s="28" customFormat="1" ht="22.5">
      <c r="A88" s="16">
        <v>73</v>
      </c>
      <c r="B88" s="17" t="s">
        <v>2258</v>
      </c>
      <c r="C88" s="17" t="s">
        <v>2164</v>
      </c>
      <c r="D88" s="17" t="s">
        <v>2165</v>
      </c>
      <c r="E88" s="17" t="s">
        <v>91</v>
      </c>
      <c r="F88" s="42">
        <v>2320</v>
      </c>
      <c r="G88" s="51"/>
      <c r="H88" s="52">
        <f t="shared" si="1"/>
        <v>0</v>
      </c>
      <c r="I88" s="88"/>
    </row>
    <row r="89" spans="1:9" s="28" customFormat="1" ht="33.75">
      <c r="A89" s="16">
        <v>74</v>
      </c>
      <c r="B89" s="17" t="s">
        <v>2258</v>
      </c>
      <c r="C89" s="17" t="s">
        <v>2166</v>
      </c>
      <c r="D89" s="17" t="s">
        <v>2167</v>
      </c>
      <c r="E89" s="17" t="s">
        <v>91</v>
      </c>
      <c r="F89" s="42">
        <v>115</v>
      </c>
      <c r="G89" s="51"/>
      <c r="H89" s="52">
        <f t="shared" si="1"/>
        <v>0</v>
      </c>
      <c r="I89" s="88"/>
    </row>
    <row r="90" spans="1:9" s="28" customFormat="1" ht="22.5">
      <c r="A90" s="16">
        <v>75</v>
      </c>
      <c r="B90" s="17" t="s">
        <v>2258</v>
      </c>
      <c r="C90" s="17" t="s">
        <v>367</v>
      </c>
      <c r="D90" s="17" t="s">
        <v>368</v>
      </c>
      <c r="E90" s="17" t="s">
        <v>91</v>
      </c>
      <c r="F90" s="42">
        <v>225</v>
      </c>
      <c r="G90" s="51"/>
      <c r="H90" s="52">
        <f t="shared" si="1"/>
        <v>0</v>
      </c>
      <c r="I90" s="88"/>
    </row>
    <row r="91" spans="1:9" s="28" customFormat="1" ht="22.5">
      <c r="A91" s="16">
        <v>76</v>
      </c>
      <c r="B91" s="17" t="s">
        <v>2258</v>
      </c>
      <c r="C91" s="17" t="s">
        <v>2168</v>
      </c>
      <c r="D91" s="17" t="s">
        <v>2169</v>
      </c>
      <c r="E91" s="17" t="s">
        <v>91</v>
      </c>
      <c r="F91" s="42">
        <v>10</v>
      </c>
      <c r="G91" s="51"/>
      <c r="H91" s="52">
        <f t="shared" si="1"/>
        <v>0</v>
      </c>
      <c r="I91" s="88"/>
    </row>
    <row r="92" spans="1:9" s="28" customFormat="1" ht="22.5">
      <c r="A92" s="16">
        <v>77</v>
      </c>
      <c r="B92" s="17" t="s">
        <v>2258</v>
      </c>
      <c r="C92" s="17" t="s">
        <v>373</v>
      </c>
      <c r="D92" s="17" t="s">
        <v>374</v>
      </c>
      <c r="E92" s="17" t="s">
        <v>91</v>
      </c>
      <c r="F92" s="42">
        <v>20</v>
      </c>
      <c r="G92" s="51"/>
      <c r="H92" s="52">
        <f t="shared" si="1"/>
        <v>0</v>
      </c>
      <c r="I92" s="88"/>
    </row>
    <row r="93" spans="1:9" s="28" customFormat="1" ht="11.25">
      <c r="A93" s="18">
        <v>78</v>
      </c>
      <c r="B93" s="19" t="s">
        <v>270</v>
      </c>
      <c r="C93" s="19" t="s">
        <v>375</v>
      </c>
      <c r="D93" s="19" t="s">
        <v>376</v>
      </c>
      <c r="E93" s="19" t="s">
        <v>173</v>
      </c>
      <c r="F93" s="43">
        <v>1.16</v>
      </c>
      <c r="G93" s="51"/>
      <c r="H93" s="52">
        <f t="shared" si="1"/>
        <v>0</v>
      </c>
      <c r="I93" s="88"/>
    </row>
    <row r="94" spans="1:9" s="28" customFormat="1" ht="22.5">
      <c r="A94" s="16">
        <v>79</v>
      </c>
      <c r="B94" s="17" t="s">
        <v>2258</v>
      </c>
      <c r="C94" s="17" t="s">
        <v>377</v>
      </c>
      <c r="D94" s="17" t="s">
        <v>378</v>
      </c>
      <c r="E94" s="17" t="s">
        <v>71</v>
      </c>
      <c r="F94" s="42">
        <v>542.75</v>
      </c>
      <c r="G94" s="51"/>
      <c r="H94" s="52">
        <f t="shared" si="1"/>
        <v>0</v>
      </c>
      <c r="I94" s="90"/>
    </row>
    <row r="95" spans="1:9" s="28" customFormat="1" ht="22.5">
      <c r="A95" s="16">
        <v>80</v>
      </c>
      <c r="B95" s="17" t="s">
        <v>2258</v>
      </c>
      <c r="C95" s="17" t="s">
        <v>379</v>
      </c>
      <c r="D95" s="17" t="s">
        <v>380</v>
      </c>
      <c r="E95" s="17" t="s">
        <v>91</v>
      </c>
      <c r="F95" s="42">
        <v>10</v>
      </c>
      <c r="G95" s="51"/>
      <c r="H95" s="52">
        <f t="shared" si="1"/>
        <v>0</v>
      </c>
      <c r="I95" s="88"/>
    </row>
    <row r="96" spans="1:9" s="28" customFormat="1" ht="33.75">
      <c r="A96" s="18">
        <v>81</v>
      </c>
      <c r="B96" s="19" t="s">
        <v>270</v>
      </c>
      <c r="C96" s="19" t="s">
        <v>381</v>
      </c>
      <c r="D96" s="19" t="s">
        <v>382</v>
      </c>
      <c r="E96" s="19" t="s">
        <v>71</v>
      </c>
      <c r="F96" s="43">
        <v>5.5</v>
      </c>
      <c r="G96" s="51"/>
      <c r="H96" s="52">
        <f t="shared" si="1"/>
        <v>0</v>
      </c>
      <c r="I96" s="88"/>
    </row>
    <row r="97" spans="1:9" s="28" customFormat="1" ht="33.75">
      <c r="A97" s="18">
        <v>82</v>
      </c>
      <c r="B97" s="19" t="s">
        <v>270</v>
      </c>
      <c r="C97" s="19" t="s">
        <v>383</v>
      </c>
      <c r="D97" s="19" t="s">
        <v>384</v>
      </c>
      <c r="E97" s="19" t="s">
        <v>71</v>
      </c>
      <c r="F97" s="43">
        <v>6.1</v>
      </c>
      <c r="G97" s="51"/>
      <c r="H97" s="52">
        <f t="shared" si="1"/>
        <v>0</v>
      </c>
      <c r="I97" s="90"/>
    </row>
    <row r="98" spans="1:9" s="28" customFormat="1" ht="22.5">
      <c r="A98" s="16">
        <v>83</v>
      </c>
      <c r="B98" s="17" t="s">
        <v>2258</v>
      </c>
      <c r="C98" s="17" t="s">
        <v>2170</v>
      </c>
      <c r="D98" s="17" t="s">
        <v>2171</v>
      </c>
      <c r="E98" s="17" t="s">
        <v>91</v>
      </c>
      <c r="F98" s="42">
        <v>10</v>
      </c>
      <c r="G98" s="51"/>
      <c r="H98" s="52">
        <f t="shared" si="1"/>
        <v>0</v>
      </c>
      <c r="I98" s="90"/>
    </row>
    <row r="99" spans="1:9" s="28" customFormat="1" ht="33.75">
      <c r="A99" s="16">
        <v>84</v>
      </c>
      <c r="B99" s="17" t="s">
        <v>2258</v>
      </c>
      <c r="C99" s="17" t="s">
        <v>2172</v>
      </c>
      <c r="D99" s="17" t="s">
        <v>2173</v>
      </c>
      <c r="E99" s="17" t="s">
        <v>91</v>
      </c>
      <c r="F99" s="42">
        <v>2470</v>
      </c>
      <c r="G99" s="51"/>
      <c r="H99" s="52">
        <f t="shared" si="1"/>
        <v>0</v>
      </c>
      <c r="I99" s="88"/>
    </row>
    <row r="100" spans="1:9" s="28" customFormat="1" ht="33.75">
      <c r="A100" s="16">
        <v>85</v>
      </c>
      <c r="B100" s="17" t="s">
        <v>2258</v>
      </c>
      <c r="C100" s="17" t="s">
        <v>393</v>
      </c>
      <c r="D100" s="17" t="s">
        <v>394</v>
      </c>
      <c r="E100" s="17" t="s">
        <v>84</v>
      </c>
      <c r="F100" s="42">
        <v>17</v>
      </c>
      <c r="G100" s="51"/>
      <c r="H100" s="52">
        <f t="shared" si="1"/>
        <v>0</v>
      </c>
      <c r="I100" s="88"/>
    </row>
    <row r="101" spans="1:9" s="28" customFormat="1" ht="22.5">
      <c r="A101" s="16">
        <v>86</v>
      </c>
      <c r="B101" s="17" t="s">
        <v>2258</v>
      </c>
      <c r="C101" s="17" t="s">
        <v>220</v>
      </c>
      <c r="D101" s="17" t="s">
        <v>409</v>
      </c>
      <c r="E101" s="17" t="s">
        <v>91</v>
      </c>
      <c r="F101" s="42">
        <v>2720</v>
      </c>
      <c r="G101" s="51"/>
      <c r="H101" s="52">
        <f t="shared" si="1"/>
        <v>0</v>
      </c>
      <c r="I101" s="88"/>
    </row>
    <row r="102" spans="1:9" s="28" customFormat="1" ht="11.25">
      <c r="A102" s="18">
        <v>87</v>
      </c>
      <c r="B102" s="19" t="s">
        <v>270</v>
      </c>
      <c r="C102" s="19" t="s">
        <v>551</v>
      </c>
      <c r="D102" s="19" t="s">
        <v>552</v>
      </c>
      <c r="E102" s="19" t="s">
        <v>91</v>
      </c>
      <c r="F102" s="43">
        <v>2720</v>
      </c>
      <c r="G102" s="51"/>
      <c r="H102" s="52">
        <f t="shared" si="1"/>
        <v>0</v>
      </c>
      <c r="I102" s="88"/>
    </row>
    <row r="103" spans="1:9" s="28" customFormat="1" ht="33.75">
      <c r="A103" s="16">
        <v>88</v>
      </c>
      <c r="B103" s="17" t="s">
        <v>2258</v>
      </c>
      <c r="C103" s="17" t="s">
        <v>2174</v>
      </c>
      <c r="D103" s="17" t="s">
        <v>2175</v>
      </c>
      <c r="E103" s="17" t="s">
        <v>91</v>
      </c>
      <c r="F103" s="42">
        <v>2715</v>
      </c>
      <c r="G103" s="51"/>
      <c r="H103" s="52">
        <f t="shared" si="1"/>
        <v>0</v>
      </c>
      <c r="I103" s="90"/>
    </row>
    <row r="104" spans="1:9" s="28" customFormat="1" ht="22.5">
      <c r="A104" s="18">
        <v>89</v>
      </c>
      <c r="B104" s="19" t="s">
        <v>270</v>
      </c>
      <c r="C104" s="19" t="s">
        <v>2176</v>
      </c>
      <c r="D104" s="19" t="s">
        <v>2177</v>
      </c>
      <c r="E104" s="19" t="s">
        <v>91</v>
      </c>
      <c r="F104" s="43">
        <v>2715</v>
      </c>
      <c r="G104" s="51"/>
      <c r="H104" s="52">
        <f t="shared" si="1"/>
        <v>0</v>
      </c>
      <c r="I104" s="88"/>
    </row>
    <row r="105" spans="1:9" s="28" customFormat="1" ht="22.5">
      <c r="A105" s="16">
        <v>90</v>
      </c>
      <c r="B105" s="17" t="s">
        <v>2258</v>
      </c>
      <c r="C105" s="17" t="s">
        <v>2178</v>
      </c>
      <c r="D105" s="17" t="s">
        <v>2179</v>
      </c>
      <c r="E105" s="17" t="s">
        <v>84</v>
      </c>
      <c r="F105" s="42">
        <v>8</v>
      </c>
      <c r="G105" s="51"/>
      <c r="H105" s="52">
        <f t="shared" si="1"/>
        <v>0</v>
      </c>
      <c r="I105" s="90"/>
    </row>
    <row r="106" spans="1:9" s="28" customFormat="1" ht="33.75">
      <c r="A106" s="18">
        <v>91</v>
      </c>
      <c r="B106" s="19" t="s">
        <v>270</v>
      </c>
      <c r="C106" s="19" t="s">
        <v>2180</v>
      </c>
      <c r="D106" s="19" t="s">
        <v>2181</v>
      </c>
      <c r="E106" s="19" t="s">
        <v>74</v>
      </c>
      <c r="F106" s="43">
        <v>0.038</v>
      </c>
      <c r="G106" s="51"/>
      <c r="H106" s="52">
        <f t="shared" si="1"/>
        <v>0</v>
      </c>
      <c r="I106" s="88"/>
    </row>
    <row r="107" spans="1:9" s="28" customFormat="1" ht="33.75">
      <c r="A107" s="18">
        <v>92</v>
      </c>
      <c r="B107" s="19" t="s">
        <v>270</v>
      </c>
      <c r="C107" s="19" t="s">
        <v>2182</v>
      </c>
      <c r="D107" s="19" t="s">
        <v>2183</v>
      </c>
      <c r="E107" s="19" t="s">
        <v>71</v>
      </c>
      <c r="F107" s="43">
        <v>0.219</v>
      </c>
      <c r="G107" s="51"/>
      <c r="H107" s="52">
        <f t="shared" si="1"/>
        <v>0</v>
      </c>
      <c r="I107" s="90"/>
    </row>
    <row r="108" spans="1:9" s="28" customFormat="1" ht="33.75">
      <c r="A108" s="16">
        <v>93</v>
      </c>
      <c r="B108" s="17" t="s">
        <v>2258</v>
      </c>
      <c r="C108" s="17" t="s">
        <v>2184</v>
      </c>
      <c r="D108" s="17" t="s">
        <v>2185</v>
      </c>
      <c r="E108" s="17" t="s">
        <v>91</v>
      </c>
      <c r="F108" s="42">
        <v>2435</v>
      </c>
      <c r="G108" s="51"/>
      <c r="H108" s="52">
        <f t="shared" si="1"/>
        <v>0</v>
      </c>
      <c r="I108" s="90"/>
    </row>
    <row r="109" spans="1:9" s="28" customFormat="1" ht="33.75">
      <c r="A109" s="16">
        <v>94</v>
      </c>
      <c r="B109" s="17" t="s">
        <v>2258</v>
      </c>
      <c r="C109" s="17" t="s">
        <v>403</v>
      </c>
      <c r="D109" s="17" t="s">
        <v>404</v>
      </c>
      <c r="E109" s="17" t="s">
        <v>91</v>
      </c>
      <c r="F109" s="42">
        <v>225</v>
      </c>
      <c r="G109" s="51"/>
      <c r="H109" s="52">
        <f t="shared" si="1"/>
        <v>0</v>
      </c>
      <c r="I109" s="88"/>
    </row>
    <row r="110" spans="1:9" s="28" customFormat="1" ht="33.75">
      <c r="A110" s="16">
        <v>95</v>
      </c>
      <c r="B110" s="17" t="s">
        <v>2258</v>
      </c>
      <c r="C110" s="17" t="s">
        <v>2186</v>
      </c>
      <c r="D110" s="17" t="s">
        <v>2187</v>
      </c>
      <c r="E110" s="17" t="s">
        <v>91</v>
      </c>
      <c r="F110" s="42">
        <v>10</v>
      </c>
      <c r="G110" s="51"/>
      <c r="H110" s="52">
        <f t="shared" si="1"/>
        <v>0</v>
      </c>
      <c r="I110" s="88"/>
    </row>
    <row r="111" spans="1:9" s="28" customFormat="1" ht="22.5">
      <c r="A111" s="16">
        <v>96</v>
      </c>
      <c r="B111" s="17" t="s">
        <v>2258</v>
      </c>
      <c r="C111" s="17" t="s">
        <v>412</v>
      </c>
      <c r="D111" s="17" t="s">
        <v>413</v>
      </c>
      <c r="E111" s="17" t="s">
        <v>71</v>
      </c>
      <c r="F111" s="42">
        <v>31.83</v>
      </c>
      <c r="G111" s="51"/>
      <c r="H111" s="52">
        <f t="shared" si="1"/>
        <v>0</v>
      </c>
      <c r="I111" s="88"/>
    </row>
    <row r="112" spans="1:9" s="28" customFormat="1" ht="22.5">
      <c r="A112" s="16">
        <v>97</v>
      </c>
      <c r="B112" s="17" t="s">
        <v>2258</v>
      </c>
      <c r="C112" s="17" t="s">
        <v>414</v>
      </c>
      <c r="D112" s="17" t="s">
        <v>415</v>
      </c>
      <c r="E112" s="17" t="s">
        <v>71</v>
      </c>
      <c r="F112" s="42">
        <v>31.83</v>
      </c>
      <c r="G112" s="51"/>
      <c r="H112" s="52">
        <f t="shared" si="1"/>
        <v>0</v>
      </c>
      <c r="I112" s="88"/>
    </row>
    <row r="113" spans="1:9" s="28" customFormat="1" ht="33.75">
      <c r="A113" s="16">
        <v>98</v>
      </c>
      <c r="B113" s="17" t="s">
        <v>2258</v>
      </c>
      <c r="C113" s="17" t="s">
        <v>226</v>
      </c>
      <c r="D113" s="17" t="s">
        <v>227</v>
      </c>
      <c r="E113" s="17" t="s">
        <v>170</v>
      </c>
      <c r="F113" s="42">
        <v>2700</v>
      </c>
      <c r="G113" s="51"/>
      <c r="H113" s="52">
        <f t="shared" si="1"/>
        <v>0</v>
      </c>
      <c r="I113" s="88"/>
    </row>
    <row r="114" spans="1:9" s="28" customFormat="1" ht="22.5">
      <c r="A114" s="16">
        <v>99</v>
      </c>
      <c r="B114" s="17" t="s">
        <v>2258</v>
      </c>
      <c r="C114" s="17" t="s">
        <v>416</v>
      </c>
      <c r="D114" s="17" t="s">
        <v>417</v>
      </c>
      <c r="E114" s="17" t="s">
        <v>74</v>
      </c>
      <c r="F114" s="42">
        <v>76.655</v>
      </c>
      <c r="G114" s="51"/>
      <c r="H114" s="52">
        <f t="shared" si="1"/>
        <v>0</v>
      </c>
      <c r="I114" s="88"/>
    </row>
    <row r="115" spans="1:9" s="28" customFormat="1" ht="12.75">
      <c r="A115" s="20"/>
      <c r="B115" s="21"/>
      <c r="C115" s="22"/>
      <c r="D115" s="23" t="s">
        <v>231</v>
      </c>
      <c r="E115" s="21"/>
      <c r="F115" s="44"/>
      <c r="G115" s="44"/>
      <c r="H115" s="38">
        <f>SUM(H8:H114)</f>
        <v>0</v>
      </c>
      <c r="I115" s="95"/>
    </row>
    <row r="116" spans="7:9" ht="12">
      <c r="G116" s="55"/>
      <c r="H116" s="36"/>
      <c r="I11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10:G20 H81 H11:I11 H13 H16 H19 H34 G23:G114">
      <formula1>ROUND(G10:G116,2)</formula1>
    </dataValidation>
    <dataValidation type="decimal" operator="equal" allowBlank="1" showInputMessage="1" showErrorMessage="1" error="Neplatný počet desatinných miest" sqref="G21:H21 G8:G9">
      <formula1>ROUND(G21:G128,2)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G24" sqref="G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2376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2188</v>
      </c>
      <c r="D8" s="17" t="s">
        <v>2189</v>
      </c>
      <c r="E8" s="17" t="s">
        <v>84</v>
      </c>
      <c r="F8" s="42">
        <v>12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2190</v>
      </c>
      <c r="D9" s="17" t="s">
        <v>2191</v>
      </c>
      <c r="E9" s="17" t="s">
        <v>84</v>
      </c>
      <c r="F9" s="42">
        <v>2</v>
      </c>
      <c r="G9" s="51"/>
      <c r="H9" s="52">
        <f aca="true" t="shared" si="0" ref="H9:H34">ROUND(F9*G9,2)</f>
        <v>0</v>
      </c>
      <c r="I9" s="88"/>
    </row>
    <row r="10" spans="1:9" s="28" customFormat="1" ht="33.75">
      <c r="A10" s="18">
        <v>3</v>
      </c>
      <c r="B10" s="19" t="s">
        <v>270</v>
      </c>
      <c r="C10" s="19" t="s">
        <v>2192</v>
      </c>
      <c r="D10" s="19" t="s">
        <v>2193</v>
      </c>
      <c r="E10" s="19" t="s">
        <v>84</v>
      </c>
      <c r="F10" s="43">
        <v>2</v>
      </c>
      <c r="G10" s="51"/>
      <c r="H10" s="52">
        <f t="shared" si="0"/>
        <v>0</v>
      </c>
      <c r="I10" s="90"/>
    </row>
    <row r="11" spans="1:9" s="28" customFormat="1" ht="22.5">
      <c r="A11" s="16">
        <v>4</v>
      </c>
      <c r="B11" s="17" t="s">
        <v>2258</v>
      </c>
      <c r="C11" s="17" t="s">
        <v>2194</v>
      </c>
      <c r="D11" s="17" t="s">
        <v>2195</v>
      </c>
      <c r="E11" s="17" t="s">
        <v>91</v>
      </c>
      <c r="F11" s="42">
        <v>70</v>
      </c>
      <c r="G11" s="51"/>
      <c r="H11" s="52">
        <f t="shared" si="0"/>
        <v>0</v>
      </c>
      <c r="I11" s="88"/>
    </row>
    <row r="12" spans="1:9" s="28" customFormat="1" ht="22.5">
      <c r="A12" s="18">
        <v>5</v>
      </c>
      <c r="B12" s="19" t="s">
        <v>270</v>
      </c>
      <c r="C12" s="19" t="s">
        <v>2196</v>
      </c>
      <c r="D12" s="19" t="s">
        <v>2197</v>
      </c>
      <c r="E12" s="19" t="s">
        <v>91</v>
      </c>
      <c r="F12" s="43">
        <v>70</v>
      </c>
      <c r="G12" s="51"/>
      <c r="H12" s="52">
        <f t="shared" si="0"/>
        <v>0</v>
      </c>
      <c r="I12" s="90"/>
    </row>
    <row r="13" spans="1:9" s="28" customFormat="1" ht="22.5">
      <c r="A13" s="16">
        <v>6</v>
      </c>
      <c r="B13" s="17" t="s">
        <v>2258</v>
      </c>
      <c r="C13" s="17" t="s">
        <v>999</v>
      </c>
      <c r="D13" s="17" t="s">
        <v>1000</v>
      </c>
      <c r="E13" s="17" t="s">
        <v>91</v>
      </c>
      <c r="F13" s="42">
        <v>60</v>
      </c>
      <c r="G13" s="51"/>
      <c r="H13" s="52">
        <f t="shared" si="0"/>
        <v>0</v>
      </c>
      <c r="I13" s="88"/>
    </row>
    <row r="14" spans="1:9" s="28" customFormat="1" ht="22.5">
      <c r="A14" s="18">
        <v>7</v>
      </c>
      <c r="B14" s="19" t="s">
        <v>270</v>
      </c>
      <c r="C14" s="19" t="s">
        <v>1001</v>
      </c>
      <c r="D14" s="19" t="s">
        <v>1002</v>
      </c>
      <c r="E14" s="19" t="s">
        <v>84</v>
      </c>
      <c r="F14" s="43">
        <v>10</v>
      </c>
      <c r="G14" s="51"/>
      <c r="H14" s="52">
        <f t="shared" si="0"/>
        <v>0</v>
      </c>
      <c r="I14" s="90"/>
    </row>
    <row r="15" spans="1:9" s="28" customFormat="1" ht="22.5">
      <c r="A15" s="16">
        <v>8</v>
      </c>
      <c r="B15" s="17" t="s">
        <v>2258</v>
      </c>
      <c r="C15" s="17" t="s">
        <v>1003</v>
      </c>
      <c r="D15" s="17" t="s">
        <v>1004</v>
      </c>
      <c r="E15" s="17" t="s">
        <v>84</v>
      </c>
      <c r="F15" s="42">
        <v>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272</v>
      </c>
      <c r="D16" s="15" t="s">
        <v>1005</v>
      </c>
      <c r="E16" s="12"/>
      <c r="F16" s="41"/>
      <c r="G16" s="53"/>
      <c r="H16" s="53"/>
      <c r="I16" s="92"/>
    </row>
    <row r="17" spans="1:9" s="28" customFormat="1" ht="22.5">
      <c r="A17" s="16">
        <v>9</v>
      </c>
      <c r="B17" s="17" t="s">
        <v>2258</v>
      </c>
      <c r="C17" s="17" t="s">
        <v>2198</v>
      </c>
      <c r="D17" s="17" t="s">
        <v>2199</v>
      </c>
      <c r="E17" s="17" t="s">
        <v>91</v>
      </c>
      <c r="F17" s="42">
        <v>30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213</v>
      </c>
      <c r="D18" s="15" t="s">
        <v>1016</v>
      </c>
      <c r="E18" s="12"/>
      <c r="F18" s="41"/>
      <c r="G18" s="53"/>
      <c r="H18" s="53"/>
      <c r="I18" s="92"/>
    </row>
    <row r="19" spans="1:9" s="28" customFormat="1" ht="22.5">
      <c r="A19" s="16">
        <v>10</v>
      </c>
      <c r="B19" s="17" t="s">
        <v>2258</v>
      </c>
      <c r="C19" s="17" t="s">
        <v>367</v>
      </c>
      <c r="D19" s="17" t="s">
        <v>368</v>
      </c>
      <c r="E19" s="17" t="s">
        <v>91</v>
      </c>
      <c r="F19" s="42">
        <v>30</v>
      </c>
      <c r="G19" s="51"/>
      <c r="H19" s="52">
        <f t="shared" si="0"/>
        <v>0</v>
      </c>
      <c r="I19" s="88"/>
    </row>
    <row r="20" spans="1:9" s="28" customFormat="1" ht="45">
      <c r="A20" s="156">
        <v>11</v>
      </c>
      <c r="B20" s="157" t="s">
        <v>2258</v>
      </c>
      <c r="C20" s="157" t="s">
        <v>1033</v>
      </c>
      <c r="D20" s="157" t="s">
        <v>1034</v>
      </c>
      <c r="E20" s="157" t="s">
        <v>91</v>
      </c>
      <c r="F20" s="158">
        <v>60</v>
      </c>
      <c r="G20" s="122"/>
      <c r="H20" s="123">
        <f t="shared" si="0"/>
        <v>0</v>
      </c>
      <c r="I20" s="124"/>
    </row>
    <row r="21" spans="1:9" s="28" customFormat="1" ht="22.5">
      <c r="A21" s="165">
        <v>12</v>
      </c>
      <c r="B21" s="166" t="s">
        <v>270</v>
      </c>
      <c r="C21" s="166" t="s">
        <v>1035</v>
      </c>
      <c r="D21" s="166" t="s">
        <v>1036</v>
      </c>
      <c r="E21" s="166" t="s">
        <v>74</v>
      </c>
      <c r="F21" s="167">
        <v>3.36</v>
      </c>
      <c r="G21" s="122"/>
      <c r="H21" s="123">
        <f t="shared" si="0"/>
        <v>0</v>
      </c>
      <c r="I21" s="129"/>
    </row>
    <row r="22" spans="1:9" s="28" customFormat="1" ht="11.25">
      <c r="A22" s="16">
        <v>13</v>
      </c>
      <c r="B22" s="17" t="s">
        <v>2258</v>
      </c>
      <c r="C22" s="17" t="s">
        <v>1037</v>
      </c>
      <c r="D22" s="17" t="s">
        <v>1038</v>
      </c>
      <c r="E22" s="17" t="s">
        <v>91</v>
      </c>
      <c r="F22" s="42">
        <v>30</v>
      </c>
      <c r="G22" s="51"/>
      <c r="H22" s="52">
        <f t="shared" si="0"/>
        <v>0</v>
      </c>
      <c r="I22" s="87"/>
    </row>
    <row r="23" spans="1:9" s="28" customFormat="1" ht="22.5">
      <c r="A23" s="18">
        <v>14</v>
      </c>
      <c r="B23" s="19" t="s">
        <v>270</v>
      </c>
      <c r="C23" s="19" t="s">
        <v>1039</v>
      </c>
      <c r="D23" s="19" t="s">
        <v>1040</v>
      </c>
      <c r="E23" s="19" t="s">
        <v>91</v>
      </c>
      <c r="F23" s="43">
        <v>30</v>
      </c>
      <c r="G23" s="51"/>
      <c r="H23" s="52">
        <f t="shared" si="0"/>
        <v>0</v>
      </c>
      <c r="I23" s="90"/>
    </row>
    <row r="24" spans="1:9" s="28" customFormat="1" ht="22.5">
      <c r="A24" s="16">
        <v>15</v>
      </c>
      <c r="B24" s="17" t="s">
        <v>2258</v>
      </c>
      <c r="C24" s="17" t="s">
        <v>220</v>
      </c>
      <c r="D24" s="17" t="s">
        <v>1041</v>
      </c>
      <c r="E24" s="17" t="s">
        <v>91</v>
      </c>
      <c r="F24" s="42">
        <v>30</v>
      </c>
      <c r="G24" s="51"/>
      <c r="H24" s="52">
        <f t="shared" si="0"/>
        <v>0</v>
      </c>
      <c r="I24" s="88"/>
    </row>
    <row r="25" spans="1:9" s="28" customFormat="1" ht="11.25">
      <c r="A25" s="18">
        <v>16</v>
      </c>
      <c r="B25" s="19" t="s">
        <v>270</v>
      </c>
      <c r="C25" s="19" t="s">
        <v>551</v>
      </c>
      <c r="D25" s="19" t="s">
        <v>1042</v>
      </c>
      <c r="E25" s="19" t="s">
        <v>91</v>
      </c>
      <c r="F25" s="43">
        <v>30</v>
      </c>
      <c r="G25" s="51"/>
      <c r="H25" s="52">
        <f t="shared" si="0"/>
        <v>0</v>
      </c>
      <c r="I25" s="90"/>
    </row>
    <row r="26" spans="1:9" s="28" customFormat="1" ht="22.5">
      <c r="A26" s="18">
        <v>17</v>
      </c>
      <c r="B26" s="19" t="s">
        <v>270</v>
      </c>
      <c r="C26" s="19" t="s">
        <v>1043</v>
      </c>
      <c r="D26" s="19" t="s">
        <v>1044</v>
      </c>
      <c r="E26" s="19" t="s">
        <v>71</v>
      </c>
      <c r="F26" s="43">
        <v>0.5</v>
      </c>
      <c r="G26" s="51"/>
      <c r="H26" s="52">
        <f t="shared" si="0"/>
        <v>0</v>
      </c>
      <c r="I26" s="90"/>
    </row>
    <row r="27" spans="1:9" s="28" customFormat="1" ht="33.75">
      <c r="A27" s="16">
        <v>18</v>
      </c>
      <c r="B27" s="17" t="s">
        <v>2258</v>
      </c>
      <c r="C27" s="17" t="s">
        <v>403</v>
      </c>
      <c r="D27" s="17" t="s">
        <v>404</v>
      </c>
      <c r="E27" s="17" t="s">
        <v>91</v>
      </c>
      <c r="F27" s="42">
        <v>30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2200</v>
      </c>
      <c r="D28" s="17" t="s">
        <v>2201</v>
      </c>
      <c r="E28" s="17" t="s">
        <v>84</v>
      </c>
      <c r="F28" s="42">
        <v>2</v>
      </c>
      <c r="G28" s="51"/>
      <c r="H28" s="52">
        <f t="shared" si="0"/>
        <v>0</v>
      </c>
      <c r="I28" s="88"/>
    </row>
    <row r="29" spans="1:9" s="28" customFormat="1" ht="33.75">
      <c r="A29" s="16">
        <v>20</v>
      </c>
      <c r="B29" s="17" t="s">
        <v>2258</v>
      </c>
      <c r="C29" s="17" t="s">
        <v>2202</v>
      </c>
      <c r="D29" s="17" t="s">
        <v>2203</v>
      </c>
      <c r="E29" s="17" t="s">
        <v>71</v>
      </c>
      <c r="F29" s="42">
        <v>15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2204</v>
      </c>
      <c r="D30" s="17" t="s">
        <v>2205</v>
      </c>
      <c r="E30" s="17" t="s">
        <v>91</v>
      </c>
      <c r="F30" s="42">
        <v>60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2206</v>
      </c>
      <c r="D31" s="17" t="s">
        <v>2207</v>
      </c>
      <c r="E31" s="17" t="s">
        <v>91</v>
      </c>
      <c r="F31" s="42">
        <v>30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1138</v>
      </c>
      <c r="D32" s="17" t="s">
        <v>2208</v>
      </c>
      <c r="E32" s="17" t="s">
        <v>212</v>
      </c>
      <c r="F32" s="42">
        <v>6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365</v>
      </c>
      <c r="D33" s="17" t="s">
        <v>366</v>
      </c>
      <c r="E33" s="17" t="s">
        <v>71</v>
      </c>
      <c r="F33" s="42">
        <v>15</v>
      </c>
      <c r="G33" s="51"/>
      <c r="H33" s="52">
        <f t="shared" si="0"/>
        <v>0</v>
      </c>
      <c r="I33" s="88"/>
    </row>
    <row r="34" spans="1:9" s="28" customFormat="1" ht="33.75">
      <c r="A34" s="16">
        <v>25</v>
      </c>
      <c r="B34" s="17" t="s">
        <v>2258</v>
      </c>
      <c r="C34" s="17" t="s">
        <v>226</v>
      </c>
      <c r="D34" s="17" t="s">
        <v>1045</v>
      </c>
      <c r="E34" s="17" t="s">
        <v>170</v>
      </c>
      <c r="F34" s="42">
        <v>30</v>
      </c>
      <c r="G34" s="51"/>
      <c r="H34" s="52">
        <f t="shared" si="0"/>
        <v>0</v>
      </c>
      <c r="I34" s="88"/>
    </row>
    <row r="35" spans="1:9" s="28" customFormat="1" ht="12.75">
      <c r="A35" s="20"/>
      <c r="B35" s="21"/>
      <c r="C35" s="22"/>
      <c r="D35" s="23" t="s">
        <v>231</v>
      </c>
      <c r="E35" s="21"/>
      <c r="F35" s="44"/>
      <c r="G35" s="55"/>
      <c r="H35" s="38">
        <f>SUM(H8:H34)</f>
        <v>0</v>
      </c>
      <c r="I35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34">
      <formula1>ROUND(G8:G34,2)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O19" sqref="O19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6.25" customHeight="1">
      <c r="A2" s="116" t="s">
        <v>2312</v>
      </c>
      <c r="B2" s="68"/>
      <c r="C2" s="66"/>
      <c r="D2" s="65"/>
    </row>
    <row r="3" spans="1:9" ht="36" customHeight="1">
      <c r="A3" s="114" t="s">
        <v>52</v>
      </c>
      <c r="B3" s="173" t="s">
        <v>2300</v>
      </c>
      <c r="C3" s="173"/>
      <c r="D3" s="173"/>
      <c r="E3" s="113"/>
      <c r="F3" s="113"/>
      <c r="G3" s="113"/>
      <c r="H3" s="113"/>
      <c r="I3" s="11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2384</v>
      </c>
      <c r="C5" s="67" t="s">
        <v>212</v>
      </c>
      <c r="D5" s="107"/>
    </row>
    <row r="6" spans="1:4" ht="19.5" customHeight="1">
      <c r="A6" s="108">
        <v>2</v>
      </c>
      <c r="B6" s="109" t="s">
        <v>2385</v>
      </c>
      <c r="C6" s="67" t="s">
        <v>212</v>
      </c>
      <c r="D6" s="107"/>
    </row>
    <row r="7" spans="1:4" ht="19.5" customHeight="1">
      <c r="A7" s="108">
        <v>3</v>
      </c>
      <c r="B7" s="109" t="s">
        <v>2386</v>
      </c>
      <c r="C7" s="67" t="s">
        <v>212</v>
      </c>
      <c r="D7" s="107"/>
    </row>
    <row r="8" spans="1:4" ht="19.5" customHeight="1">
      <c r="A8" s="108">
        <v>4</v>
      </c>
      <c r="B8" s="109" t="s">
        <v>2387</v>
      </c>
      <c r="C8" s="67" t="s">
        <v>212</v>
      </c>
      <c r="D8" s="107"/>
    </row>
    <row r="9" spans="1:4" ht="19.5" customHeight="1">
      <c r="A9" s="108">
        <v>5</v>
      </c>
      <c r="B9" s="109" t="s">
        <v>2388</v>
      </c>
      <c r="C9" s="67" t="s">
        <v>212</v>
      </c>
      <c r="D9" s="107"/>
    </row>
    <row r="10" spans="1:4" ht="19.5" customHeight="1">
      <c r="A10" s="108">
        <v>6</v>
      </c>
      <c r="B10" s="109" t="s">
        <v>2389</v>
      </c>
      <c r="C10" s="67" t="s">
        <v>212</v>
      </c>
      <c r="D10" s="107"/>
    </row>
    <row r="11" spans="1:4" ht="19.5" customHeight="1">
      <c r="A11" s="108">
        <v>7</v>
      </c>
      <c r="B11" s="109" t="s">
        <v>2390</v>
      </c>
      <c r="C11" s="67" t="s">
        <v>212</v>
      </c>
      <c r="D11" s="107"/>
    </row>
    <row r="12" spans="1:4" ht="19.5" customHeight="1">
      <c r="A12" s="108">
        <v>8</v>
      </c>
      <c r="B12" s="109" t="s">
        <v>2391</v>
      </c>
      <c r="C12" s="67" t="s">
        <v>212</v>
      </c>
      <c r="D12" s="107"/>
    </row>
    <row r="13" spans="1:4" ht="19.5" customHeight="1">
      <c r="A13" s="108">
        <v>9</v>
      </c>
      <c r="B13" s="109" t="s">
        <v>2392</v>
      </c>
      <c r="C13" s="67" t="s">
        <v>212</v>
      </c>
      <c r="D13" s="107"/>
    </row>
    <row r="14" spans="1:4" ht="19.5" customHeight="1">
      <c r="A14" s="108">
        <v>10</v>
      </c>
      <c r="B14" s="109" t="s">
        <v>2393</v>
      </c>
      <c r="C14" s="67" t="s">
        <v>212</v>
      </c>
      <c r="D14" s="107"/>
    </row>
    <row r="15" spans="1:4" ht="19.5" customHeight="1">
      <c r="A15" s="108">
        <v>11</v>
      </c>
      <c r="B15" s="109" t="s">
        <v>2394</v>
      </c>
      <c r="C15" s="67" t="s">
        <v>212</v>
      </c>
      <c r="D15" s="107"/>
    </row>
    <row r="16" spans="1:4" ht="19.5" customHeight="1">
      <c r="A16" s="108">
        <v>12</v>
      </c>
      <c r="B16" s="109" t="s">
        <v>2395</v>
      </c>
      <c r="C16" s="67" t="s">
        <v>212</v>
      </c>
      <c r="D16" s="107"/>
    </row>
    <row r="17" spans="1:4" ht="19.5" customHeight="1">
      <c r="A17" s="108">
        <v>13</v>
      </c>
      <c r="B17" s="109" t="s">
        <v>2396</v>
      </c>
      <c r="C17" s="67" t="s">
        <v>212</v>
      </c>
      <c r="D17" s="107"/>
    </row>
    <row r="18" spans="1:4" ht="19.5" customHeight="1">
      <c r="A18" s="108">
        <v>14</v>
      </c>
      <c r="B18" s="109" t="s">
        <v>2397</v>
      </c>
      <c r="C18" s="67" t="s">
        <v>212</v>
      </c>
      <c r="D18" s="107"/>
    </row>
    <row r="19" spans="1:4" ht="19.5" customHeight="1">
      <c r="A19" s="108">
        <v>15</v>
      </c>
      <c r="B19" s="109" t="s">
        <v>2398</v>
      </c>
      <c r="C19" s="67" t="s">
        <v>212</v>
      </c>
      <c r="D19" s="107"/>
    </row>
    <row r="20" spans="1:4" ht="19.5" customHeight="1">
      <c r="A20" s="108">
        <v>16</v>
      </c>
      <c r="B20" s="109" t="s">
        <v>2399</v>
      </c>
      <c r="C20" s="67" t="s">
        <v>212</v>
      </c>
      <c r="D20" s="107"/>
    </row>
    <row r="21" spans="1:4" ht="19.5" customHeight="1">
      <c r="A21" s="108">
        <v>17</v>
      </c>
      <c r="B21" s="109" t="s">
        <v>2400</v>
      </c>
      <c r="C21" s="67" t="s">
        <v>212</v>
      </c>
      <c r="D21" s="107"/>
    </row>
    <row r="22" spans="1:4" ht="19.5" customHeight="1">
      <c r="A22" s="108">
        <v>18</v>
      </c>
      <c r="B22" s="109" t="s">
        <v>2401</v>
      </c>
      <c r="C22" s="67" t="s">
        <v>212</v>
      </c>
      <c r="D22" s="107"/>
    </row>
    <row r="23" spans="1:4" ht="19.5" customHeight="1">
      <c r="A23" s="108">
        <v>19</v>
      </c>
      <c r="B23" s="109" t="s">
        <v>2402</v>
      </c>
      <c r="C23" s="67" t="s">
        <v>212</v>
      </c>
      <c r="D23" s="107"/>
    </row>
    <row r="24" spans="1:4" ht="19.5" customHeight="1">
      <c r="A24" s="108">
        <v>20</v>
      </c>
      <c r="B24" s="109" t="s">
        <v>2403</v>
      </c>
      <c r="C24" s="67" t="s">
        <v>212</v>
      </c>
      <c r="D24" s="107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vto desatinných miest" sqref="D5:D24">
      <formula1>ROUND(D5:D24,2)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4" customHeight="1">
      <c r="A2" s="116" t="s">
        <v>2311</v>
      </c>
      <c r="B2" s="68"/>
      <c r="C2" s="66"/>
      <c r="D2" s="65"/>
    </row>
    <row r="3" spans="1:4" ht="39.75" customHeight="1">
      <c r="A3" s="114" t="s">
        <v>52</v>
      </c>
      <c r="B3" s="173" t="s">
        <v>2300</v>
      </c>
      <c r="C3" s="173"/>
      <c r="D3" s="17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2379</v>
      </c>
      <c r="C5" s="67" t="s">
        <v>212</v>
      </c>
      <c r="D5" s="107"/>
    </row>
    <row r="6" spans="1:4" ht="19.5" customHeight="1">
      <c r="A6" s="108">
        <v>2</v>
      </c>
      <c r="B6" s="109" t="s">
        <v>2380</v>
      </c>
      <c r="C6" s="67" t="s">
        <v>212</v>
      </c>
      <c r="D6" s="107"/>
    </row>
    <row r="7" spans="1:4" ht="19.5" customHeight="1">
      <c r="A7" s="108">
        <v>3</v>
      </c>
      <c r="B7" s="109" t="s">
        <v>2381</v>
      </c>
      <c r="C7" s="67" t="s">
        <v>212</v>
      </c>
      <c r="D7" s="107"/>
    </row>
    <row r="8" spans="1:4" ht="19.5" customHeight="1">
      <c r="A8" s="108">
        <v>4</v>
      </c>
      <c r="B8" s="109" t="s">
        <v>2382</v>
      </c>
      <c r="C8" s="67" t="s">
        <v>212</v>
      </c>
      <c r="D8" s="107"/>
    </row>
    <row r="9" spans="1:4" ht="19.5" customHeight="1">
      <c r="A9" s="108">
        <v>5</v>
      </c>
      <c r="B9" s="109" t="s">
        <v>2383</v>
      </c>
      <c r="C9" s="67" t="s">
        <v>212</v>
      </c>
      <c r="D9" s="107"/>
    </row>
    <row r="10" spans="1:4" ht="10.5">
      <c r="A10" s="111"/>
      <c r="B10" s="111"/>
      <c r="C10" s="111"/>
      <c r="D10" s="111"/>
    </row>
    <row r="11" spans="1:4" ht="10.5">
      <c r="A11" s="111"/>
      <c r="B11" s="111"/>
      <c r="C11" s="111"/>
      <c r="D11" s="111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tvo desatinných miest" sqref="D5:D9">
      <formula1>ROUND(D5:D9,2)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7" sqref="L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8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0"/>
      <c r="H8" s="53"/>
      <c r="I8" s="94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0"/>
      <c r="H15" s="53"/>
      <c r="I15" s="94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0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0"/>
      <c r="H22" s="53"/>
      <c r="I22" s="94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48"/>
      <c r="H24" s="48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0"/>
      <c r="H25" s="50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1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1"/>
      <c r="H28" s="52">
        <f t="shared" si="0"/>
        <v>0</v>
      </c>
      <c r="I28" s="90"/>
    </row>
    <row r="29" spans="1:9" s="28" customFormat="1" ht="15">
      <c r="A29" s="70"/>
      <c r="B29" s="71"/>
      <c r="C29" s="72" t="s">
        <v>270</v>
      </c>
      <c r="D29" s="73" t="s">
        <v>271</v>
      </c>
      <c r="E29" s="71"/>
      <c r="F29" s="81"/>
      <c r="G29" s="50"/>
      <c r="H29" s="50"/>
      <c r="I29" s="92"/>
    </row>
    <row r="30" spans="1:9" s="28" customFormat="1" ht="11.25">
      <c r="A30" s="70"/>
      <c r="B30" s="71"/>
      <c r="C30" s="75" t="s">
        <v>272</v>
      </c>
      <c r="D30" s="75" t="s">
        <v>273</v>
      </c>
      <c r="E30" s="71"/>
      <c r="F30" s="81"/>
      <c r="I30" s="86"/>
    </row>
    <row r="31" spans="1:9" s="28" customFormat="1" ht="11.25">
      <c r="A31" s="76">
        <v>17</v>
      </c>
      <c r="B31" s="77" t="s">
        <v>2258</v>
      </c>
      <c r="C31" s="77" t="s">
        <v>274</v>
      </c>
      <c r="D31" s="77" t="s">
        <v>275</v>
      </c>
      <c r="E31" s="77" t="s">
        <v>84</v>
      </c>
      <c r="F31" s="83">
        <v>4</v>
      </c>
      <c r="G31" s="51"/>
      <c r="H31" s="52">
        <f t="shared" si="0"/>
        <v>0</v>
      </c>
      <c r="I31" s="88"/>
    </row>
    <row r="32" spans="1:9" s="28" customFormat="1" ht="11.25">
      <c r="A32" s="78">
        <v>18</v>
      </c>
      <c r="B32" s="79" t="s">
        <v>270</v>
      </c>
      <c r="C32" s="79" t="s">
        <v>276</v>
      </c>
      <c r="D32" s="79" t="s">
        <v>277</v>
      </c>
      <c r="E32" s="79" t="s">
        <v>84</v>
      </c>
      <c r="F32" s="84">
        <v>4</v>
      </c>
      <c r="G32" s="51"/>
      <c r="H32" s="52">
        <f t="shared" si="0"/>
        <v>0</v>
      </c>
      <c r="I32" s="90"/>
    </row>
    <row r="33" spans="1:9" s="28" customFormat="1" ht="33.75">
      <c r="A33" s="76">
        <v>19</v>
      </c>
      <c r="B33" s="77" t="s">
        <v>2258</v>
      </c>
      <c r="C33" s="77" t="s">
        <v>278</v>
      </c>
      <c r="D33" s="77" t="s">
        <v>279</v>
      </c>
      <c r="E33" s="77" t="s">
        <v>84</v>
      </c>
      <c r="F33" s="83">
        <v>98</v>
      </c>
      <c r="G33" s="51"/>
      <c r="H33" s="52">
        <f t="shared" si="0"/>
        <v>0</v>
      </c>
      <c r="I33" s="88"/>
    </row>
    <row r="34" spans="1:9" s="28" customFormat="1" ht="11.25">
      <c r="A34" s="78">
        <v>20</v>
      </c>
      <c r="B34" s="79" t="s">
        <v>270</v>
      </c>
      <c r="C34" s="79" t="s">
        <v>280</v>
      </c>
      <c r="D34" s="79" t="s">
        <v>281</v>
      </c>
      <c r="E34" s="79" t="s">
        <v>84</v>
      </c>
      <c r="F34" s="84">
        <v>98</v>
      </c>
      <c r="G34" s="51"/>
      <c r="H34" s="52">
        <f t="shared" si="0"/>
        <v>0</v>
      </c>
      <c r="I34" s="90"/>
    </row>
    <row r="35" spans="1:9" s="28" customFormat="1" ht="22.5">
      <c r="A35" s="78">
        <v>21</v>
      </c>
      <c r="B35" s="79" t="s">
        <v>270</v>
      </c>
      <c r="C35" s="79" t="s">
        <v>282</v>
      </c>
      <c r="D35" s="79" t="s">
        <v>283</v>
      </c>
      <c r="E35" s="79" t="s">
        <v>84</v>
      </c>
      <c r="F35" s="84">
        <v>14</v>
      </c>
      <c r="G35" s="51"/>
      <c r="H35" s="52">
        <f t="shared" si="0"/>
        <v>0</v>
      </c>
      <c r="I35" s="90"/>
    </row>
    <row r="36" spans="1:9" s="28" customFormat="1" ht="22.5">
      <c r="A36" s="76">
        <v>22</v>
      </c>
      <c r="B36" s="77" t="s">
        <v>2258</v>
      </c>
      <c r="C36" s="77" t="s">
        <v>284</v>
      </c>
      <c r="D36" s="77" t="s">
        <v>285</v>
      </c>
      <c r="E36" s="77" t="s">
        <v>84</v>
      </c>
      <c r="F36" s="83">
        <v>3</v>
      </c>
      <c r="G36" s="51"/>
      <c r="H36" s="52">
        <f t="shared" si="0"/>
        <v>0</v>
      </c>
      <c r="I36" s="88"/>
    </row>
    <row r="37" spans="1:9" s="28" customFormat="1" ht="22.5">
      <c r="A37" s="76">
        <v>23</v>
      </c>
      <c r="B37" s="77" t="s">
        <v>2258</v>
      </c>
      <c r="C37" s="77" t="s">
        <v>286</v>
      </c>
      <c r="D37" s="77" t="s">
        <v>287</v>
      </c>
      <c r="E37" s="77" t="s">
        <v>91</v>
      </c>
      <c r="F37" s="83">
        <v>20</v>
      </c>
      <c r="G37" s="51"/>
      <c r="H37" s="52">
        <f t="shared" si="0"/>
        <v>0</v>
      </c>
      <c r="I37" s="88"/>
    </row>
    <row r="38" spans="1:9" s="28" customFormat="1" ht="22.5">
      <c r="A38" s="70"/>
      <c r="B38" s="71"/>
      <c r="C38" s="75" t="s">
        <v>79</v>
      </c>
      <c r="D38" s="75" t="s">
        <v>288</v>
      </c>
      <c r="E38" s="71"/>
      <c r="F38" s="81"/>
      <c r="G38" s="50"/>
      <c r="H38" s="50"/>
      <c r="I38" s="92"/>
    </row>
    <row r="39" spans="1:9" s="28" customFormat="1" ht="22.5">
      <c r="A39" s="76">
        <v>24</v>
      </c>
      <c r="B39" s="77" t="s">
        <v>2258</v>
      </c>
      <c r="C39" s="77" t="s">
        <v>289</v>
      </c>
      <c r="D39" s="77" t="s">
        <v>290</v>
      </c>
      <c r="E39" s="77" t="s">
        <v>84</v>
      </c>
      <c r="F39" s="83">
        <v>3</v>
      </c>
      <c r="G39" s="51"/>
      <c r="H39" s="52">
        <f t="shared" si="0"/>
        <v>0</v>
      </c>
      <c r="I39" s="88"/>
    </row>
    <row r="40" spans="1:9" s="28" customFormat="1" ht="33.75">
      <c r="A40" s="76">
        <v>25</v>
      </c>
      <c r="B40" s="77" t="s">
        <v>2258</v>
      </c>
      <c r="C40" s="77" t="s">
        <v>313</v>
      </c>
      <c r="D40" s="77" t="s">
        <v>314</v>
      </c>
      <c r="E40" s="77" t="s">
        <v>84</v>
      </c>
      <c r="F40" s="83">
        <v>1</v>
      </c>
      <c r="G40" s="51"/>
      <c r="H40" s="52">
        <f t="shared" si="0"/>
        <v>0</v>
      </c>
      <c r="I40" s="88"/>
    </row>
    <row r="41" spans="1:9" s="28" customFormat="1" ht="33.75">
      <c r="A41" s="76">
        <v>26</v>
      </c>
      <c r="B41" s="77" t="s">
        <v>2258</v>
      </c>
      <c r="C41" s="77" t="s">
        <v>315</v>
      </c>
      <c r="D41" s="77" t="s">
        <v>316</v>
      </c>
      <c r="E41" s="77" t="s">
        <v>84</v>
      </c>
      <c r="F41" s="83">
        <v>1</v>
      </c>
      <c r="G41" s="51"/>
      <c r="H41" s="52">
        <f t="shared" si="0"/>
        <v>0</v>
      </c>
      <c r="I41" s="88"/>
    </row>
    <row r="42" spans="1:9" s="28" customFormat="1" ht="33.75">
      <c r="A42" s="76">
        <v>27</v>
      </c>
      <c r="B42" s="77" t="s">
        <v>2258</v>
      </c>
      <c r="C42" s="77" t="s">
        <v>291</v>
      </c>
      <c r="D42" s="77" t="s">
        <v>292</v>
      </c>
      <c r="E42" s="77" t="s">
        <v>91</v>
      </c>
      <c r="F42" s="83">
        <v>140</v>
      </c>
      <c r="G42" s="51"/>
      <c r="H42" s="52">
        <f t="shared" si="0"/>
        <v>0</v>
      </c>
      <c r="I42" s="88"/>
    </row>
    <row r="43" spans="1:9" s="28" customFormat="1" ht="22.5">
      <c r="A43" s="78">
        <v>28</v>
      </c>
      <c r="B43" s="79" t="s">
        <v>270</v>
      </c>
      <c r="C43" s="79" t="s">
        <v>293</v>
      </c>
      <c r="D43" s="79" t="s">
        <v>294</v>
      </c>
      <c r="E43" s="79" t="s">
        <v>91</v>
      </c>
      <c r="F43" s="84">
        <v>140</v>
      </c>
      <c r="G43" s="51"/>
      <c r="H43" s="52">
        <f t="shared" si="0"/>
        <v>0</v>
      </c>
      <c r="I43" s="90"/>
    </row>
    <row r="44" spans="1:9" s="28" customFormat="1" ht="33.75">
      <c r="A44" s="76">
        <v>29</v>
      </c>
      <c r="B44" s="77" t="s">
        <v>2258</v>
      </c>
      <c r="C44" s="77" t="s">
        <v>317</v>
      </c>
      <c r="D44" s="77" t="s">
        <v>318</v>
      </c>
      <c r="E44" s="77" t="s">
        <v>84</v>
      </c>
      <c r="F44" s="83">
        <v>7</v>
      </c>
      <c r="G44" s="51"/>
      <c r="H44" s="52">
        <f t="shared" si="0"/>
        <v>0</v>
      </c>
      <c r="I44" s="88"/>
    </row>
    <row r="45" spans="1:9" s="28" customFormat="1" ht="33.75">
      <c r="A45" s="76">
        <v>30</v>
      </c>
      <c r="B45" s="77" t="s">
        <v>2258</v>
      </c>
      <c r="C45" s="77" t="s">
        <v>335</v>
      </c>
      <c r="D45" s="77" t="s">
        <v>336</v>
      </c>
      <c r="E45" s="77" t="s">
        <v>84</v>
      </c>
      <c r="F45" s="83">
        <v>7</v>
      </c>
      <c r="G45" s="51"/>
      <c r="H45" s="52">
        <f t="shared" si="0"/>
        <v>0</v>
      </c>
      <c r="I45" s="88"/>
    </row>
    <row r="46" spans="1:9" s="28" customFormat="1" ht="11.25">
      <c r="A46" s="78">
        <v>31</v>
      </c>
      <c r="B46" s="79" t="s">
        <v>270</v>
      </c>
      <c r="C46" s="79" t="s">
        <v>337</v>
      </c>
      <c r="D46" s="79" t="s">
        <v>338</v>
      </c>
      <c r="E46" s="79" t="s">
        <v>84</v>
      </c>
      <c r="F46" s="84">
        <v>7</v>
      </c>
      <c r="G46" s="51"/>
      <c r="H46" s="52">
        <f t="shared" si="0"/>
        <v>0</v>
      </c>
      <c r="I46" s="90"/>
    </row>
    <row r="47" spans="1:9" s="28" customFormat="1" ht="22.5">
      <c r="A47" s="76">
        <v>32</v>
      </c>
      <c r="B47" s="77" t="s">
        <v>2258</v>
      </c>
      <c r="C47" s="77" t="s">
        <v>319</v>
      </c>
      <c r="D47" s="77" t="s">
        <v>320</v>
      </c>
      <c r="E47" s="77" t="s">
        <v>84</v>
      </c>
      <c r="F47" s="83">
        <v>4</v>
      </c>
      <c r="G47" s="51"/>
      <c r="H47" s="52">
        <f t="shared" si="0"/>
        <v>0</v>
      </c>
      <c r="I47" s="88"/>
    </row>
    <row r="48" spans="1:9" s="28" customFormat="1" ht="33.75">
      <c r="A48" s="76">
        <v>33</v>
      </c>
      <c r="B48" s="77" t="s">
        <v>2258</v>
      </c>
      <c r="C48" s="77" t="s">
        <v>343</v>
      </c>
      <c r="D48" s="77" t="s">
        <v>344</v>
      </c>
      <c r="E48" s="77" t="s">
        <v>345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34</v>
      </c>
      <c r="B49" s="77" t="s">
        <v>2258</v>
      </c>
      <c r="C49" s="77" t="s">
        <v>321</v>
      </c>
      <c r="D49" s="77" t="s">
        <v>322</v>
      </c>
      <c r="E49" s="77" t="s">
        <v>84</v>
      </c>
      <c r="F49" s="83">
        <v>7</v>
      </c>
      <c r="G49" s="51"/>
      <c r="H49" s="52">
        <f t="shared" si="0"/>
        <v>0</v>
      </c>
      <c r="I49" s="88"/>
    </row>
    <row r="50" spans="1:9" s="28" customFormat="1" ht="33.75">
      <c r="A50" s="76">
        <v>35</v>
      </c>
      <c r="B50" s="77" t="s">
        <v>2258</v>
      </c>
      <c r="C50" s="77" t="s">
        <v>323</v>
      </c>
      <c r="D50" s="77" t="s">
        <v>324</v>
      </c>
      <c r="E50" s="77" t="s">
        <v>91</v>
      </c>
      <c r="F50" s="83">
        <v>15</v>
      </c>
      <c r="G50" s="51"/>
      <c r="H50" s="52">
        <f t="shared" si="0"/>
        <v>0</v>
      </c>
      <c r="I50" s="88"/>
    </row>
    <row r="51" spans="1:9" s="28" customFormat="1" ht="11.25">
      <c r="A51" s="78">
        <v>36</v>
      </c>
      <c r="B51" s="79" t="s">
        <v>270</v>
      </c>
      <c r="C51" s="79" t="s">
        <v>325</v>
      </c>
      <c r="D51" s="79" t="s">
        <v>326</v>
      </c>
      <c r="E51" s="79" t="s">
        <v>84</v>
      </c>
      <c r="F51" s="84">
        <v>6</v>
      </c>
      <c r="G51" s="51"/>
      <c r="H51" s="52">
        <f t="shared" si="0"/>
        <v>0</v>
      </c>
      <c r="I51" s="90"/>
    </row>
    <row r="52" spans="1:9" s="28" customFormat="1" ht="33.75">
      <c r="A52" s="76">
        <v>37</v>
      </c>
      <c r="B52" s="77" t="s">
        <v>2258</v>
      </c>
      <c r="C52" s="77" t="s">
        <v>331</v>
      </c>
      <c r="D52" s="77" t="s">
        <v>332</v>
      </c>
      <c r="E52" s="77" t="s">
        <v>84</v>
      </c>
      <c r="F52" s="83">
        <v>6</v>
      </c>
      <c r="G52" s="51"/>
      <c r="H52" s="52">
        <f t="shared" si="0"/>
        <v>0</v>
      </c>
      <c r="I52" s="88"/>
    </row>
    <row r="53" spans="1:9" s="28" customFormat="1" ht="22.5">
      <c r="A53" s="76">
        <v>38</v>
      </c>
      <c r="B53" s="77" t="s">
        <v>2258</v>
      </c>
      <c r="C53" s="77" t="s">
        <v>327</v>
      </c>
      <c r="D53" s="77" t="s">
        <v>328</v>
      </c>
      <c r="E53" s="77" t="s">
        <v>91</v>
      </c>
      <c r="F53" s="83">
        <v>25</v>
      </c>
      <c r="G53" s="51"/>
      <c r="H53" s="52">
        <f t="shared" si="0"/>
        <v>0</v>
      </c>
      <c r="I53" s="88"/>
    </row>
    <row r="54" spans="1:9" s="28" customFormat="1" ht="22.5">
      <c r="A54" s="78">
        <v>39</v>
      </c>
      <c r="B54" s="79" t="s">
        <v>270</v>
      </c>
      <c r="C54" s="79" t="s">
        <v>329</v>
      </c>
      <c r="D54" s="79" t="s">
        <v>330</v>
      </c>
      <c r="E54" s="79" t="s">
        <v>91</v>
      </c>
      <c r="F54" s="84">
        <v>25</v>
      </c>
      <c r="G54" s="51"/>
      <c r="H54" s="52">
        <f t="shared" si="0"/>
        <v>0</v>
      </c>
      <c r="I54" s="90"/>
    </row>
    <row r="55" spans="1:9" s="28" customFormat="1" ht="33.75">
      <c r="A55" s="76">
        <v>40</v>
      </c>
      <c r="B55" s="77" t="s">
        <v>2258</v>
      </c>
      <c r="C55" s="77" t="s">
        <v>333</v>
      </c>
      <c r="D55" s="77" t="s">
        <v>334</v>
      </c>
      <c r="E55" s="77" t="s">
        <v>84</v>
      </c>
      <c r="F55" s="83">
        <v>6</v>
      </c>
      <c r="G55" s="51"/>
      <c r="H55" s="52">
        <f t="shared" si="0"/>
        <v>0</v>
      </c>
      <c r="I55" s="88"/>
    </row>
    <row r="56" spans="1:9" s="28" customFormat="1" ht="22.5">
      <c r="A56" s="76">
        <v>41</v>
      </c>
      <c r="B56" s="77" t="s">
        <v>2258</v>
      </c>
      <c r="C56" s="77" t="s">
        <v>295</v>
      </c>
      <c r="D56" s="77" t="s">
        <v>296</v>
      </c>
      <c r="E56" s="77" t="s">
        <v>84</v>
      </c>
      <c r="F56" s="83">
        <v>3</v>
      </c>
      <c r="G56" s="51"/>
      <c r="H56" s="52">
        <f t="shared" si="0"/>
        <v>0</v>
      </c>
      <c r="I56" s="88"/>
    </row>
    <row r="57" spans="1:9" s="28" customFormat="1" ht="22.5">
      <c r="A57" s="78">
        <v>42</v>
      </c>
      <c r="B57" s="79" t="s">
        <v>270</v>
      </c>
      <c r="C57" s="79" t="s">
        <v>297</v>
      </c>
      <c r="D57" s="79" t="s">
        <v>298</v>
      </c>
      <c r="E57" s="79" t="s">
        <v>84</v>
      </c>
      <c r="F57" s="84">
        <v>3</v>
      </c>
      <c r="G57" s="51"/>
      <c r="H57" s="52">
        <f t="shared" si="0"/>
        <v>0</v>
      </c>
      <c r="I57" s="90"/>
    </row>
    <row r="58" spans="1:9" s="28" customFormat="1" ht="33.75">
      <c r="A58" s="76">
        <v>43</v>
      </c>
      <c r="B58" s="77" t="s">
        <v>2258</v>
      </c>
      <c r="C58" s="77" t="s">
        <v>299</v>
      </c>
      <c r="D58" s="77" t="s">
        <v>300</v>
      </c>
      <c r="E58" s="77" t="s">
        <v>84</v>
      </c>
      <c r="F58" s="83">
        <v>3</v>
      </c>
      <c r="G58" s="51"/>
      <c r="H58" s="52">
        <f t="shared" si="0"/>
        <v>0</v>
      </c>
      <c r="I58" s="88"/>
    </row>
    <row r="59" spans="1:9" s="28" customFormat="1" ht="22.5">
      <c r="A59" s="78">
        <v>44</v>
      </c>
      <c r="B59" s="79" t="s">
        <v>270</v>
      </c>
      <c r="C59" s="79" t="s">
        <v>301</v>
      </c>
      <c r="D59" s="79" t="s">
        <v>302</v>
      </c>
      <c r="E59" s="79" t="s">
        <v>84</v>
      </c>
      <c r="F59" s="84">
        <v>3</v>
      </c>
      <c r="G59" s="51"/>
      <c r="H59" s="52">
        <f t="shared" si="0"/>
        <v>0</v>
      </c>
      <c r="I59" s="90"/>
    </row>
    <row r="60" spans="1:9" s="28" customFormat="1" ht="22.5">
      <c r="A60" s="76">
        <v>45</v>
      </c>
      <c r="B60" s="77" t="s">
        <v>2258</v>
      </c>
      <c r="C60" s="77" t="s">
        <v>339</v>
      </c>
      <c r="D60" s="77" t="s">
        <v>340</v>
      </c>
      <c r="E60" s="77" t="s">
        <v>84</v>
      </c>
      <c r="F60" s="83">
        <v>5</v>
      </c>
      <c r="G60" s="51"/>
      <c r="H60" s="52">
        <f t="shared" si="0"/>
        <v>0</v>
      </c>
      <c r="I60" s="88"/>
    </row>
    <row r="61" spans="1:9" s="28" customFormat="1" ht="22.5">
      <c r="A61" s="76">
        <v>46</v>
      </c>
      <c r="B61" s="77" t="s">
        <v>2258</v>
      </c>
      <c r="C61" s="77" t="s">
        <v>311</v>
      </c>
      <c r="D61" s="77" t="s">
        <v>312</v>
      </c>
      <c r="E61" s="77" t="s">
        <v>84</v>
      </c>
      <c r="F61" s="83">
        <v>3</v>
      </c>
      <c r="G61" s="51"/>
      <c r="H61" s="52">
        <f t="shared" si="0"/>
        <v>0</v>
      </c>
      <c r="I61" s="88"/>
    </row>
    <row r="62" spans="1:9" s="28" customFormat="1" ht="33.75">
      <c r="A62" s="76">
        <v>47</v>
      </c>
      <c r="B62" s="77" t="s">
        <v>2258</v>
      </c>
      <c r="C62" s="77" t="s">
        <v>341</v>
      </c>
      <c r="D62" s="77" t="s">
        <v>342</v>
      </c>
      <c r="E62" s="77" t="s">
        <v>84</v>
      </c>
      <c r="F62" s="83">
        <v>1</v>
      </c>
      <c r="G62" s="51"/>
      <c r="H62" s="52">
        <f t="shared" si="0"/>
        <v>0</v>
      </c>
      <c r="I62" s="88"/>
    </row>
    <row r="63" spans="1:9" s="28" customFormat="1" ht="22.5">
      <c r="A63" s="76">
        <v>48</v>
      </c>
      <c r="B63" s="77" t="s">
        <v>2258</v>
      </c>
      <c r="C63" s="77" t="s">
        <v>303</v>
      </c>
      <c r="D63" s="77" t="s">
        <v>304</v>
      </c>
      <c r="E63" s="77" t="s">
        <v>84</v>
      </c>
      <c r="F63" s="83">
        <v>6</v>
      </c>
      <c r="G63" s="51"/>
      <c r="H63" s="52">
        <f t="shared" si="0"/>
        <v>0</v>
      </c>
      <c r="I63" s="88"/>
    </row>
    <row r="64" spans="1:9" s="28" customFormat="1" ht="22.5">
      <c r="A64" s="78">
        <v>49</v>
      </c>
      <c r="B64" s="79" t="s">
        <v>270</v>
      </c>
      <c r="C64" s="79" t="s">
        <v>305</v>
      </c>
      <c r="D64" s="79" t="s">
        <v>306</v>
      </c>
      <c r="E64" s="79" t="s">
        <v>84</v>
      </c>
      <c r="F64" s="84">
        <v>6</v>
      </c>
      <c r="G64" s="51"/>
      <c r="H64" s="52">
        <f t="shared" si="0"/>
        <v>0</v>
      </c>
      <c r="I64" s="90"/>
    </row>
    <row r="65" spans="1:9" s="28" customFormat="1" ht="22.5">
      <c r="A65" s="76">
        <v>50</v>
      </c>
      <c r="B65" s="77" t="s">
        <v>2258</v>
      </c>
      <c r="C65" s="77" t="s">
        <v>307</v>
      </c>
      <c r="D65" s="77" t="s">
        <v>308</v>
      </c>
      <c r="E65" s="77" t="s">
        <v>84</v>
      </c>
      <c r="F65" s="83">
        <v>3</v>
      </c>
      <c r="G65" s="51"/>
      <c r="H65" s="52">
        <f t="shared" si="0"/>
        <v>0</v>
      </c>
      <c r="I65" s="88"/>
    </row>
    <row r="66" spans="1:9" s="28" customFormat="1" ht="11.25">
      <c r="A66" s="78">
        <v>51</v>
      </c>
      <c r="B66" s="79" t="s">
        <v>270</v>
      </c>
      <c r="C66" s="79" t="s">
        <v>309</v>
      </c>
      <c r="D66" s="79" t="s">
        <v>310</v>
      </c>
      <c r="E66" s="79" t="s">
        <v>84</v>
      </c>
      <c r="F66" s="84">
        <v>3</v>
      </c>
      <c r="G66" s="51"/>
      <c r="H66" s="52">
        <f t="shared" si="0"/>
        <v>0</v>
      </c>
      <c r="I66" s="90"/>
    </row>
    <row r="67" spans="1:9" s="28" customFormat="1" ht="33.75">
      <c r="A67" s="76">
        <v>52</v>
      </c>
      <c r="B67" s="77" t="s">
        <v>2258</v>
      </c>
      <c r="C67" s="77" t="s">
        <v>346</v>
      </c>
      <c r="D67" s="77" t="s">
        <v>347</v>
      </c>
      <c r="E67" s="77" t="s">
        <v>84</v>
      </c>
      <c r="F67" s="83">
        <v>1</v>
      </c>
      <c r="G67" s="51"/>
      <c r="H67" s="52">
        <f t="shared" si="0"/>
        <v>0</v>
      </c>
      <c r="I67" s="88"/>
    </row>
    <row r="68" spans="1:9" s="28" customFormat="1" ht="22.5">
      <c r="A68" s="76">
        <v>53</v>
      </c>
      <c r="B68" s="77" t="s">
        <v>2258</v>
      </c>
      <c r="C68" s="77" t="s">
        <v>348</v>
      </c>
      <c r="D68" s="77" t="s">
        <v>349</v>
      </c>
      <c r="E68" s="77" t="s">
        <v>84</v>
      </c>
      <c r="F68" s="83">
        <v>2</v>
      </c>
      <c r="G68" s="51"/>
      <c r="H68" s="52">
        <f t="shared" si="0"/>
        <v>0</v>
      </c>
      <c r="I68" s="88"/>
    </row>
    <row r="69" spans="1:9" s="28" customFormat="1" ht="11.25">
      <c r="A69" s="76">
        <v>54</v>
      </c>
      <c r="B69" s="77" t="s">
        <v>2258</v>
      </c>
      <c r="C69" s="77" t="s">
        <v>350</v>
      </c>
      <c r="D69" s="77" t="s">
        <v>351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22.5">
      <c r="A70" s="76">
        <v>55</v>
      </c>
      <c r="B70" s="77" t="s">
        <v>2258</v>
      </c>
      <c r="C70" s="77" t="s">
        <v>352</v>
      </c>
      <c r="D70" s="77" t="s">
        <v>353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56</v>
      </c>
      <c r="B71" s="77" t="s">
        <v>2258</v>
      </c>
      <c r="C71" s="77" t="s">
        <v>354</v>
      </c>
      <c r="D71" s="77" t="s">
        <v>355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11.25">
      <c r="A72" s="70"/>
      <c r="B72" s="71"/>
      <c r="C72" s="75" t="s">
        <v>213</v>
      </c>
      <c r="D72" s="75" t="s">
        <v>356</v>
      </c>
      <c r="E72" s="71"/>
      <c r="F72" s="81"/>
      <c r="G72" s="74"/>
      <c r="H72" s="74"/>
      <c r="I72" s="99"/>
    </row>
    <row r="73" spans="1:9" s="28" customFormat="1" ht="33.75">
      <c r="A73" s="76">
        <v>57</v>
      </c>
      <c r="B73" s="77" t="s">
        <v>2258</v>
      </c>
      <c r="C73" s="77" t="s">
        <v>357</v>
      </c>
      <c r="D73" s="77" t="s">
        <v>358</v>
      </c>
      <c r="E73" s="77" t="s">
        <v>91</v>
      </c>
      <c r="F73" s="83">
        <v>14</v>
      </c>
      <c r="G73" s="51"/>
      <c r="H73" s="52">
        <f aca="true" t="shared" si="1" ref="H73:H102">ROUND(F73*G73,2)</f>
        <v>0</v>
      </c>
      <c r="I73" s="90"/>
    </row>
    <row r="74" spans="1:9" s="28" customFormat="1" ht="33.75">
      <c r="A74" s="78">
        <v>58</v>
      </c>
      <c r="B74" s="79" t="s">
        <v>270</v>
      </c>
      <c r="C74" s="79" t="s">
        <v>359</v>
      </c>
      <c r="D74" s="79" t="s">
        <v>360</v>
      </c>
      <c r="E74" s="79" t="s">
        <v>91</v>
      </c>
      <c r="F74" s="84">
        <v>14</v>
      </c>
      <c r="G74" s="51"/>
      <c r="H74" s="52">
        <f t="shared" si="1"/>
        <v>0</v>
      </c>
      <c r="I74" s="88"/>
    </row>
    <row r="75" spans="1:9" s="28" customFormat="1" ht="22.5">
      <c r="A75" s="76">
        <v>59</v>
      </c>
      <c r="B75" s="77" t="s">
        <v>2258</v>
      </c>
      <c r="C75" s="77" t="s">
        <v>361</v>
      </c>
      <c r="D75" s="77" t="s">
        <v>362</v>
      </c>
      <c r="E75" s="77" t="s">
        <v>71</v>
      </c>
      <c r="F75" s="83">
        <v>5.4</v>
      </c>
      <c r="G75" s="51"/>
      <c r="H75" s="52">
        <f t="shared" si="1"/>
        <v>0</v>
      </c>
      <c r="I75" s="88"/>
    </row>
    <row r="76" spans="1:9" s="28" customFormat="1" ht="22.5">
      <c r="A76" s="76">
        <v>60</v>
      </c>
      <c r="B76" s="77" t="s">
        <v>2258</v>
      </c>
      <c r="C76" s="77" t="s">
        <v>363</v>
      </c>
      <c r="D76" s="77" t="s">
        <v>364</v>
      </c>
      <c r="E76" s="77" t="s">
        <v>84</v>
      </c>
      <c r="F76" s="83">
        <v>3</v>
      </c>
      <c r="G76" s="51"/>
      <c r="H76" s="52">
        <f t="shared" si="1"/>
        <v>0</v>
      </c>
      <c r="I76" s="88"/>
    </row>
    <row r="77" spans="1:9" s="28" customFormat="1" ht="22.5">
      <c r="A77" s="76">
        <v>61</v>
      </c>
      <c r="B77" s="77" t="s">
        <v>2258</v>
      </c>
      <c r="C77" s="77" t="s">
        <v>365</v>
      </c>
      <c r="D77" s="77" t="s">
        <v>366</v>
      </c>
      <c r="E77" s="77" t="s">
        <v>71</v>
      </c>
      <c r="F77" s="83">
        <v>5.4</v>
      </c>
      <c r="G77" s="51"/>
      <c r="H77" s="52">
        <f t="shared" si="1"/>
        <v>0</v>
      </c>
      <c r="I77" s="88"/>
    </row>
    <row r="78" spans="1:9" s="28" customFormat="1" ht="22.5">
      <c r="A78" s="76">
        <v>62</v>
      </c>
      <c r="B78" s="77" t="s">
        <v>2258</v>
      </c>
      <c r="C78" s="77" t="s">
        <v>367</v>
      </c>
      <c r="D78" s="77" t="s">
        <v>368</v>
      </c>
      <c r="E78" s="77" t="s">
        <v>91</v>
      </c>
      <c r="F78" s="83">
        <v>73</v>
      </c>
      <c r="G78" s="51"/>
      <c r="H78" s="52">
        <f t="shared" si="1"/>
        <v>0</v>
      </c>
      <c r="I78" s="88"/>
    </row>
    <row r="79" spans="1:9" s="28" customFormat="1" ht="22.5">
      <c r="A79" s="76">
        <v>63</v>
      </c>
      <c r="B79" s="77" t="s">
        <v>2258</v>
      </c>
      <c r="C79" s="77" t="s">
        <v>371</v>
      </c>
      <c r="D79" s="77" t="s">
        <v>372</v>
      </c>
      <c r="E79" s="77" t="s">
        <v>91</v>
      </c>
      <c r="F79" s="83">
        <v>5</v>
      </c>
      <c r="G79" s="51"/>
      <c r="H79" s="52">
        <f t="shared" si="1"/>
        <v>0</v>
      </c>
      <c r="I79" s="88"/>
    </row>
    <row r="80" spans="1:9" s="28" customFormat="1" ht="22.5">
      <c r="A80" s="76">
        <v>64</v>
      </c>
      <c r="B80" s="77" t="s">
        <v>2258</v>
      </c>
      <c r="C80" s="77" t="s">
        <v>373</v>
      </c>
      <c r="D80" s="77" t="s">
        <v>374</v>
      </c>
      <c r="E80" s="77" t="s">
        <v>91</v>
      </c>
      <c r="F80" s="83">
        <v>16</v>
      </c>
      <c r="G80" s="51"/>
      <c r="H80" s="52">
        <f t="shared" si="1"/>
        <v>0</v>
      </c>
      <c r="I80" s="88"/>
    </row>
    <row r="81" spans="1:9" s="28" customFormat="1" ht="11.25">
      <c r="A81" s="78">
        <v>65</v>
      </c>
      <c r="B81" s="79" t="s">
        <v>270</v>
      </c>
      <c r="C81" s="79" t="s">
        <v>375</v>
      </c>
      <c r="D81" s="79" t="s">
        <v>376</v>
      </c>
      <c r="E81" s="79" t="s">
        <v>173</v>
      </c>
      <c r="F81" s="84">
        <v>0.928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377</v>
      </c>
      <c r="D82" s="77" t="s">
        <v>378</v>
      </c>
      <c r="E82" s="77" t="s">
        <v>71</v>
      </c>
      <c r="F82" s="83">
        <v>24.34</v>
      </c>
      <c r="G82" s="51"/>
      <c r="H82" s="52">
        <f t="shared" si="1"/>
        <v>0</v>
      </c>
      <c r="I82" s="88"/>
    </row>
    <row r="83" spans="1:9" s="28" customFormat="1" ht="22.5">
      <c r="A83" s="76">
        <v>67</v>
      </c>
      <c r="B83" s="77" t="s">
        <v>2258</v>
      </c>
      <c r="C83" s="77" t="s">
        <v>379</v>
      </c>
      <c r="D83" s="77" t="s">
        <v>380</v>
      </c>
      <c r="E83" s="77" t="s">
        <v>91</v>
      </c>
      <c r="F83" s="83">
        <v>5</v>
      </c>
      <c r="G83" s="51"/>
      <c r="H83" s="52">
        <f t="shared" si="1"/>
        <v>0</v>
      </c>
      <c r="I83" s="88"/>
    </row>
    <row r="84" spans="1:9" s="28" customFormat="1" ht="33.75">
      <c r="A84" s="78">
        <v>68</v>
      </c>
      <c r="B84" s="79" t="s">
        <v>270</v>
      </c>
      <c r="C84" s="79" t="s">
        <v>381</v>
      </c>
      <c r="D84" s="79" t="s">
        <v>382</v>
      </c>
      <c r="E84" s="79" t="s">
        <v>71</v>
      </c>
      <c r="F84" s="84">
        <v>2.75</v>
      </c>
      <c r="G84" s="51"/>
      <c r="H84" s="52">
        <f t="shared" si="1"/>
        <v>0</v>
      </c>
      <c r="I84" s="90"/>
    </row>
    <row r="85" spans="1:9" s="28" customFormat="1" ht="33.75">
      <c r="A85" s="78">
        <v>69</v>
      </c>
      <c r="B85" s="79" t="s">
        <v>270</v>
      </c>
      <c r="C85" s="79" t="s">
        <v>383</v>
      </c>
      <c r="D85" s="79" t="s">
        <v>384</v>
      </c>
      <c r="E85" s="79" t="s">
        <v>71</v>
      </c>
      <c r="F85" s="84">
        <v>3.05</v>
      </c>
      <c r="G85" s="51"/>
      <c r="H85" s="52">
        <f t="shared" si="1"/>
        <v>0</v>
      </c>
      <c r="I85" s="90"/>
    </row>
    <row r="86" spans="1:9" s="28" customFormat="1" ht="22.5">
      <c r="A86" s="76">
        <v>70</v>
      </c>
      <c r="B86" s="77" t="s">
        <v>2258</v>
      </c>
      <c r="C86" s="77" t="s">
        <v>385</v>
      </c>
      <c r="D86" s="77" t="s">
        <v>386</v>
      </c>
      <c r="E86" s="77" t="s">
        <v>91</v>
      </c>
      <c r="F86" s="83">
        <v>8</v>
      </c>
      <c r="G86" s="51"/>
      <c r="H86" s="52">
        <f t="shared" si="1"/>
        <v>0</v>
      </c>
      <c r="I86" s="88"/>
    </row>
    <row r="87" spans="1:9" s="28" customFormat="1" ht="33.75">
      <c r="A87" s="78">
        <v>71</v>
      </c>
      <c r="B87" s="79" t="s">
        <v>270</v>
      </c>
      <c r="C87" s="79" t="s">
        <v>387</v>
      </c>
      <c r="D87" s="79" t="s">
        <v>388</v>
      </c>
      <c r="E87" s="79" t="s">
        <v>71</v>
      </c>
      <c r="F87" s="84">
        <v>4.4</v>
      </c>
      <c r="G87" s="51"/>
      <c r="H87" s="52">
        <f t="shared" si="1"/>
        <v>0</v>
      </c>
      <c r="I87" s="90"/>
    </row>
    <row r="88" spans="1:9" s="28" customFormat="1" ht="33.75">
      <c r="A88" s="78">
        <v>72</v>
      </c>
      <c r="B88" s="79" t="s">
        <v>270</v>
      </c>
      <c r="C88" s="79" t="s">
        <v>389</v>
      </c>
      <c r="D88" s="79" t="s">
        <v>390</v>
      </c>
      <c r="E88" s="79" t="s">
        <v>71</v>
      </c>
      <c r="F88" s="84">
        <v>4.88</v>
      </c>
      <c r="G88" s="51"/>
      <c r="H88" s="52">
        <f t="shared" si="1"/>
        <v>0</v>
      </c>
      <c r="I88" s="90"/>
    </row>
    <row r="89" spans="1:9" s="28" customFormat="1" ht="22.5">
      <c r="A89" s="76">
        <v>73</v>
      </c>
      <c r="B89" s="77" t="s">
        <v>2258</v>
      </c>
      <c r="C89" s="77" t="s">
        <v>391</v>
      </c>
      <c r="D89" s="77" t="s">
        <v>392</v>
      </c>
      <c r="E89" s="77" t="s">
        <v>84</v>
      </c>
      <c r="F89" s="83">
        <v>3</v>
      </c>
      <c r="G89" s="51"/>
      <c r="H89" s="52">
        <f t="shared" si="1"/>
        <v>0</v>
      </c>
      <c r="I89" s="88"/>
    </row>
    <row r="90" spans="1:9" s="28" customFormat="1" ht="33.75">
      <c r="A90" s="76">
        <v>74</v>
      </c>
      <c r="B90" s="77" t="s">
        <v>2258</v>
      </c>
      <c r="C90" s="77" t="s">
        <v>393</v>
      </c>
      <c r="D90" s="77" t="s">
        <v>394</v>
      </c>
      <c r="E90" s="77" t="s">
        <v>84</v>
      </c>
      <c r="F90" s="83">
        <v>4</v>
      </c>
      <c r="G90" s="51"/>
      <c r="H90" s="52">
        <f t="shared" si="1"/>
        <v>0</v>
      </c>
      <c r="I90" s="88"/>
    </row>
    <row r="91" spans="1:9" s="28" customFormat="1" ht="22.5">
      <c r="A91" s="76">
        <v>75</v>
      </c>
      <c r="B91" s="77" t="s">
        <v>2258</v>
      </c>
      <c r="C91" s="77" t="s">
        <v>220</v>
      </c>
      <c r="D91" s="77" t="s">
        <v>409</v>
      </c>
      <c r="E91" s="77" t="s">
        <v>91</v>
      </c>
      <c r="F91" s="83">
        <v>95</v>
      </c>
      <c r="G91" s="51"/>
      <c r="H91" s="52">
        <f t="shared" si="1"/>
        <v>0</v>
      </c>
      <c r="I91" s="88"/>
    </row>
    <row r="92" spans="1:9" s="28" customFormat="1" ht="22.5">
      <c r="A92" s="78">
        <v>76</v>
      </c>
      <c r="B92" s="79" t="s">
        <v>270</v>
      </c>
      <c r="C92" s="79" t="s">
        <v>410</v>
      </c>
      <c r="D92" s="79" t="s">
        <v>411</v>
      </c>
      <c r="E92" s="79" t="s">
        <v>91</v>
      </c>
      <c r="F92" s="84">
        <v>95</v>
      </c>
      <c r="G92" s="51"/>
      <c r="H92" s="52">
        <f t="shared" si="1"/>
        <v>0</v>
      </c>
      <c r="I92" s="90"/>
    </row>
    <row r="93" spans="1:9" s="28" customFormat="1" ht="33.75">
      <c r="A93" s="76">
        <v>77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80</v>
      </c>
      <c r="G93" s="51"/>
      <c r="H93" s="52">
        <f t="shared" si="1"/>
        <v>0</v>
      </c>
      <c r="I93" s="88"/>
    </row>
    <row r="94" spans="1:9" s="28" customFormat="1" ht="45">
      <c r="A94" s="78">
        <v>78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80</v>
      </c>
      <c r="G94" s="51"/>
      <c r="H94" s="52">
        <f t="shared" si="1"/>
        <v>0</v>
      </c>
      <c r="I94" s="90"/>
    </row>
    <row r="95" spans="1:9" s="28" customFormat="1" ht="22.5">
      <c r="A95" s="78">
        <v>79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160</v>
      </c>
      <c r="G95" s="51"/>
      <c r="H95" s="52">
        <f t="shared" si="1"/>
        <v>0</v>
      </c>
      <c r="I95" s="90"/>
    </row>
    <row r="96" spans="1:9" s="28" customFormat="1" ht="22.5">
      <c r="A96" s="76">
        <v>80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81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73</v>
      </c>
      <c r="G97" s="51"/>
      <c r="H97" s="52">
        <f t="shared" si="1"/>
        <v>0</v>
      </c>
      <c r="I97" s="88"/>
    </row>
    <row r="98" spans="1:9" s="28" customFormat="1" ht="33.75">
      <c r="A98" s="76">
        <v>82</v>
      </c>
      <c r="B98" s="77" t="s">
        <v>2258</v>
      </c>
      <c r="C98" s="77" t="s">
        <v>407</v>
      </c>
      <c r="D98" s="77" t="s">
        <v>408</v>
      </c>
      <c r="E98" s="77" t="s">
        <v>91</v>
      </c>
      <c r="F98" s="83">
        <v>5</v>
      </c>
      <c r="G98" s="51"/>
      <c r="H98" s="52">
        <f t="shared" si="1"/>
        <v>0</v>
      </c>
      <c r="I98" s="88"/>
    </row>
    <row r="99" spans="1:9" s="28" customFormat="1" ht="22.5">
      <c r="A99" s="76">
        <v>83</v>
      </c>
      <c r="B99" s="77" t="s">
        <v>2258</v>
      </c>
      <c r="C99" s="77" t="s">
        <v>412</v>
      </c>
      <c r="D99" s="77" t="s">
        <v>413</v>
      </c>
      <c r="E99" s="77" t="s">
        <v>71</v>
      </c>
      <c r="F99" s="83">
        <v>2.689</v>
      </c>
      <c r="G99" s="51"/>
      <c r="H99" s="52">
        <f t="shared" si="1"/>
        <v>0</v>
      </c>
      <c r="I99" s="88"/>
    </row>
    <row r="100" spans="1:9" s="28" customFormat="1" ht="22.5">
      <c r="A100" s="76">
        <v>84</v>
      </c>
      <c r="B100" s="77" t="s">
        <v>2258</v>
      </c>
      <c r="C100" s="77" t="s">
        <v>414</v>
      </c>
      <c r="D100" s="77" t="s">
        <v>415</v>
      </c>
      <c r="E100" s="77" t="s">
        <v>71</v>
      </c>
      <c r="F100" s="83">
        <v>2.689</v>
      </c>
      <c r="G100" s="51"/>
      <c r="H100" s="52">
        <f t="shared" si="1"/>
        <v>0</v>
      </c>
      <c r="I100" s="88"/>
    </row>
    <row r="101" spans="1:9" s="28" customFormat="1" ht="33.75">
      <c r="A101" s="76">
        <v>85</v>
      </c>
      <c r="B101" s="77" t="s">
        <v>2258</v>
      </c>
      <c r="C101" s="77" t="s">
        <v>226</v>
      </c>
      <c r="D101" s="77" t="s">
        <v>227</v>
      </c>
      <c r="E101" s="77" t="s">
        <v>170</v>
      </c>
      <c r="F101" s="83">
        <v>50</v>
      </c>
      <c r="G101" s="51"/>
      <c r="H101" s="52">
        <f t="shared" si="1"/>
        <v>0</v>
      </c>
      <c r="I101" s="88"/>
    </row>
    <row r="102" spans="1:9" s="28" customFormat="1" ht="22.5">
      <c r="A102" s="76">
        <v>86</v>
      </c>
      <c r="B102" s="77" t="s">
        <v>2258</v>
      </c>
      <c r="C102" s="77" t="s">
        <v>416</v>
      </c>
      <c r="D102" s="77" t="s">
        <v>417</v>
      </c>
      <c r="E102" s="77" t="s">
        <v>74</v>
      </c>
      <c r="F102" s="83">
        <v>6.99</v>
      </c>
      <c r="G102" s="51"/>
      <c r="H102" s="52">
        <f t="shared" si="1"/>
        <v>0</v>
      </c>
      <c r="I102" s="88"/>
    </row>
    <row r="103" spans="1:9" s="28" customFormat="1" ht="12.75">
      <c r="A103" s="20"/>
      <c r="B103" s="21"/>
      <c r="C103" s="22"/>
      <c r="D103" s="23" t="s">
        <v>231</v>
      </c>
      <c r="E103" s="21"/>
      <c r="F103" s="44"/>
      <c r="G103" s="55"/>
      <c r="H103" s="38">
        <f>SUM(H7:H102)</f>
        <v>0</v>
      </c>
      <c r="I103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29:H29 G73:G102">
      <formula1>ROUND(G29:G125,2)</formula1>
    </dataValidation>
    <dataValidation type="decimal" operator="equal" allowBlank="1" showInputMessage="1" showErrorMessage="1" error="Neplatný počet desatinných miest" sqref="G7:G28 H38 G31:G71">
      <formula1>ROUND(G7:G102,2)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4" topLeftCell="A6" activePane="bottomLeft" state="frozen"/>
      <selection pane="topLeft" activeCell="L16" sqref="L16"/>
      <selection pane="bottomLeft" activeCell="K18" sqref="K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2316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418</v>
      </c>
      <c r="D7" s="77" t="s">
        <v>419</v>
      </c>
      <c r="E7" s="77" t="s">
        <v>170</v>
      </c>
      <c r="F7" s="83">
        <v>14544.3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420</v>
      </c>
      <c r="D8" s="77" t="s">
        <v>421</v>
      </c>
      <c r="E8" s="77" t="s">
        <v>71</v>
      </c>
      <c r="F8" s="83">
        <v>42728.45</v>
      </c>
      <c r="G8" s="51"/>
      <c r="H8" s="52">
        <f aca="true" t="shared" si="0" ref="H8:H71">ROUND(F8*G8,2)</f>
        <v>0</v>
      </c>
      <c r="I8" s="88"/>
    </row>
    <row r="9" spans="1:9" s="28" customFormat="1" ht="33.75">
      <c r="A9" s="76">
        <v>3</v>
      </c>
      <c r="B9" s="77" t="s">
        <v>2258</v>
      </c>
      <c r="C9" s="77" t="s">
        <v>422</v>
      </c>
      <c r="D9" s="77" t="s">
        <v>423</v>
      </c>
      <c r="E9" s="77" t="s">
        <v>71</v>
      </c>
      <c r="F9" s="83">
        <v>42728.45</v>
      </c>
      <c r="G9" s="51"/>
      <c r="H9" s="52">
        <f>ROUND(F9*G9,2)</f>
        <v>0</v>
      </c>
      <c r="I9" s="88"/>
    </row>
    <row r="10" spans="1:9" s="28" customFormat="1" ht="11.25">
      <c r="A10" s="76">
        <v>4</v>
      </c>
      <c r="B10" s="77" t="s">
        <v>2258</v>
      </c>
      <c r="C10" s="77" t="s">
        <v>424</v>
      </c>
      <c r="D10" s="77" t="s">
        <v>425</v>
      </c>
      <c r="E10" s="77" t="s">
        <v>71</v>
      </c>
      <c r="F10" s="103">
        <v>12818.535</v>
      </c>
      <c r="G10" s="51"/>
      <c r="H10" s="52">
        <f t="shared" si="0"/>
        <v>0</v>
      </c>
      <c r="I10" s="88"/>
    </row>
    <row r="11" spans="1:9" s="28" customFormat="1" ht="22.5">
      <c r="A11" s="76">
        <v>5</v>
      </c>
      <c r="B11" s="77" t="s">
        <v>2258</v>
      </c>
      <c r="C11" s="77" t="s">
        <v>426</v>
      </c>
      <c r="D11" s="77" t="s">
        <v>427</v>
      </c>
      <c r="E11" s="77" t="s">
        <v>71</v>
      </c>
      <c r="F11" s="103">
        <v>150</v>
      </c>
      <c r="G11" s="51"/>
      <c r="H11" s="52">
        <f t="shared" si="0"/>
        <v>0</v>
      </c>
      <c r="I11" s="88"/>
    </row>
    <row r="12" spans="1:9" s="28" customFormat="1" ht="22.5">
      <c r="A12" s="76">
        <v>6</v>
      </c>
      <c r="B12" s="77" t="s">
        <v>2258</v>
      </c>
      <c r="C12" s="77" t="s">
        <v>428</v>
      </c>
      <c r="D12" s="77" t="s">
        <v>429</v>
      </c>
      <c r="E12" s="77" t="s">
        <v>71</v>
      </c>
      <c r="F12" s="103">
        <v>1350</v>
      </c>
      <c r="G12" s="51"/>
      <c r="H12" s="52">
        <f t="shared" si="0"/>
        <v>0</v>
      </c>
      <c r="I12" s="88"/>
    </row>
    <row r="13" spans="1:9" s="28" customFormat="1" ht="45">
      <c r="A13" s="76">
        <v>7</v>
      </c>
      <c r="B13" s="77" t="s">
        <v>2258</v>
      </c>
      <c r="C13" s="77" t="s">
        <v>430</v>
      </c>
      <c r="D13" s="77" t="s">
        <v>431</v>
      </c>
      <c r="E13" s="77" t="s">
        <v>71</v>
      </c>
      <c r="F13" s="103">
        <v>405</v>
      </c>
      <c r="G13" s="51"/>
      <c r="H13" s="52">
        <f t="shared" si="0"/>
        <v>0</v>
      </c>
      <c r="I13" s="88"/>
    </row>
    <row r="14" spans="1:9" s="28" customFormat="1" ht="22.5">
      <c r="A14" s="76">
        <v>8</v>
      </c>
      <c r="B14" s="77" t="s">
        <v>2258</v>
      </c>
      <c r="C14" s="77" t="s">
        <v>432</v>
      </c>
      <c r="D14" s="77" t="s">
        <v>433</v>
      </c>
      <c r="E14" s="77" t="s">
        <v>71</v>
      </c>
      <c r="F14" s="103">
        <v>150</v>
      </c>
      <c r="G14" s="51"/>
      <c r="H14" s="52">
        <f t="shared" si="0"/>
        <v>0</v>
      </c>
      <c r="I14" s="88"/>
    </row>
    <row r="15" spans="1:9" s="28" customFormat="1" ht="33.75">
      <c r="A15" s="76">
        <v>9</v>
      </c>
      <c r="B15" s="77" t="s">
        <v>2258</v>
      </c>
      <c r="C15" s="77" t="s">
        <v>434</v>
      </c>
      <c r="D15" s="77" t="s">
        <v>435</v>
      </c>
      <c r="E15" s="77" t="s">
        <v>71</v>
      </c>
      <c r="F15" s="103">
        <v>150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436</v>
      </c>
      <c r="D16" s="77" t="s">
        <v>437</v>
      </c>
      <c r="E16" s="77" t="s">
        <v>91</v>
      </c>
      <c r="F16" s="83">
        <v>80</v>
      </c>
      <c r="G16" s="51"/>
      <c r="H16" s="52">
        <f t="shared" si="0"/>
        <v>0</v>
      </c>
      <c r="I16" s="88"/>
    </row>
    <row r="17" spans="1:9" s="28" customFormat="1" ht="22.5">
      <c r="A17" s="78">
        <v>11</v>
      </c>
      <c r="B17" s="79" t="s">
        <v>270</v>
      </c>
      <c r="C17" s="79" t="s">
        <v>438</v>
      </c>
      <c r="D17" s="79" t="s">
        <v>439</v>
      </c>
      <c r="E17" s="79" t="s">
        <v>91</v>
      </c>
      <c r="F17" s="84">
        <v>80</v>
      </c>
      <c r="G17" s="54"/>
      <c r="H17" s="52">
        <f t="shared" si="0"/>
        <v>0</v>
      </c>
      <c r="I17" s="90"/>
    </row>
    <row r="18" spans="1:9" s="28" customFormat="1" ht="33.75">
      <c r="A18" s="76">
        <v>12</v>
      </c>
      <c r="B18" s="77" t="s">
        <v>2258</v>
      </c>
      <c r="C18" s="77" t="s">
        <v>440</v>
      </c>
      <c r="D18" s="77" t="s">
        <v>441</v>
      </c>
      <c r="E18" s="77" t="s">
        <v>170</v>
      </c>
      <c r="F18" s="83">
        <v>14544.3</v>
      </c>
      <c r="G18" s="51"/>
      <c r="H18" s="52">
        <f t="shared" si="0"/>
        <v>0</v>
      </c>
      <c r="I18" s="88"/>
    </row>
    <row r="19" spans="1:9" s="28" customFormat="1" ht="33.75">
      <c r="A19" s="76">
        <v>13</v>
      </c>
      <c r="B19" s="77" t="s">
        <v>2258</v>
      </c>
      <c r="C19" s="77" t="s">
        <v>442</v>
      </c>
      <c r="D19" s="77" t="s">
        <v>443</v>
      </c>
      <c r="E19" s="77" t="s">
        <v>170</v>
      </c>
      <c r="F19" s="83">
        <v>247253.1</v>
      </c>
      <c r="G19" s="51"/>
      <c r="H19" s="52">
        <f t="shared" si="0"/>
        <v>0</v>
      </c>
      <c r="I19" s="88"/>
    </row>
    <row r="20" spans="1:9" s="28" customFormat="1" ht="45">
      <c r="A20" s="76">
        <v>14</v>
      </c>
      <c r="B20" s="77" t="s">
        <v>2258</v>
      </c>
      <c r="C20" s="77" t="s">
        <v>444</v>
      </c>
      <c r="D20" s="77" t="s">
        <v>445</v>
      </c>
      <c r="E20" s="77" t="s">
        <v>71</v>
      </c>
      <c r="F20" s="83">
        <v>44228.45</v>
      </c>
      <c r="G20" s="51"/>
      <c r="H20" s="52">
        <f t="shared" si="0"/>
        <v>0</v>
      </c>
      <c r="I20" s="88"/>
    </row>
    <row r="21" spans="1:9" s="28" customFormat="1" ht="56.25">
      <c r="A21" s="76">
        <v>15</v>
      </c>
      <c r="B21" s="77" t="s">
        <v>2258</v>
      </c>
      <c r="C21" s="77" t="s">
        <v>446</v>
      </c>
      <c r="D21" s="77" t="s">
        <v>447</v>
      </c>
      <c r="E21" s="77" t="s">
        <v>71</v>
      </c>
      <c r="F21" s="83">
        <v>833215.55</v>
      </c>
      <c r="G21" s="51"/>
      <c r="H21" s="52">
        <f t="shared" si="0"/>
        <v>0</v>
      </c>
      <c r="I21" s="88"/>
    </row>
    <row r="22" spans="1:9" s="28" customFormat="1" ht="22.5">
      <c r="A22" s="76">
        <v>16</v>
      </c>
      <c r="B22" s="77" t="s">
        <v>2258</v>
      </c>
      <c r="C22" s="77" t="s">
        <v>448</v>
      </c>
      <c r="D22" s="77" t="s">
        <v>449</v>
      </c>
      <c r="E22" s="77" t="s">
        <v>71</v>
      </c>
      <c r="F22" s="83">
        <v>750</v>
      </c>
      <c r="G22" s="51"/>
      <c r="H22" s="52">
        <f t="shared" si="0"/>
        <v>0</v>
      </c>
      <c r="I22" s="88"/>
    </row>
    <row r="23" spans="1:9" s="28" customFormat="1" ht="33.75">
      <c r="A23" s="76">
        <v>17</v>
      </c>
      <c r="B23" s="77" t="s">
        <v>2258</v>
      </c>
      <c r="C23" s="77" t="s">
        <v>450</v>
      </c>
      <c r="D23" s="77" t="s">
        <v>451</v>
      </c>
      <c r="E23" s="77" t="s">
        <v>71</v>
      </c>
      <c r="F23" s="83">
        <v>4484.6</v>
      </c>
      <c r="G23" s="51"/>
      <c r="H23" s="52">
        <f t="shared" si="0"/>
        <v>0</v>
      </c>
      <c r="I23" s="88"/>
    </row>
    <row r="24" spans="1:9" s="28" customFormat="1" ht="11.25">
      <c r="A24" s="78">
        <v>18</v>
      </c>
      <c r="B24" s="79" t="s">
        <v>270</v>
      </c>
      <c r="C24" s="79" t="s">
        <v>452</v>
      </c>
      <c r="D24" s="79" t="s">
        <v>453</v>
      </c>
      <c r="E24" s="79" t="s">
        <v>74</v>
      </c>
      <c r="F24" s="84">
        <v>8126.16</v>
      </c>
      <c r="G24" s="54"/>
      <c r="H24" s="52">
        <f t="shared" si="0"/>
        <v>0</v>
      </c>
      <c r="I24" s="90"/>
    </row>
    <row r="25" spans="1:9" s="28" customFormat="1" ht="11.25">
      <c r="A25" s="78">
        <v>19</v>
      </c>
      <c r="B25" s="79" t="s">
        <v>270</v>
      </c>
      <c r="C25" s="79" t="s">
        <v>454</v>
      </c>
      <c r="D25" s="79" t="s">
        <v>455</v>
      </c>
      <c r="E25" s="79" t="s">
        <v>74</v>
      </c>
      <c r="F25" s="84">
        <v>504</v>
      </c>
      <c r="G25" s="54"/>
      <c r="H25" s="52">
        <f t="shared" si="0"/>
        <v>0</v>
      </c>
      <c r="I25" s="90"/>
    </row>
    <row r="26" spans="1:9" s="28" customFormat="1" ht="22.5">
      <c r="A26" s="76">
        <v>20</v>
      </c>
      <c r="B26" s="77" t="s">
        <v>2258</v>
      </c>
      <c r="C26" s="77" t="s">
        <v>456</v>
      </c>
      <c r="D26" s="77" t="s">
        <v>457</v>
      </c>
      <c r="E26" s="77" t="s">
        <v>71</v>
      </c>
      <c r="F26" s="83">
        <v>43853.45</v>
      </c>
      <c r="G26" s="51"/>
      <c r="H26" s="52">
        <f t="shared" si="0"/>
        <v>0</v>
      </c>
      <c r="I26" s="88"/>
    </row>
    <row r="27" spans="1:9" s="28" customFormat="1" ht="22.5">
      <c r="A27" s="76">
        <v>21</v>
      </c>
      <c r="B27" s="77" t="s">
        <v>2258</v>
      </c>
      <c r="C27" s="77" t="s">
        <v>416</v>
      </c>
      <c r="D27" s="77" t="s">
        <v>417</v>
      </c>
      <c r="E27" s="77" t="s">
        <v>74</v>
      </c>
      <c r="F27" s="83">
        <v>83321.555</v>
      </c>
      <c r="G27" s="51"/>
      <c r="H27" s="52">
        <f t="shared" si="0"/>
        <v>0</v>
      </c>
      <c r="I27" s="88"/>
    </row>
    <row r="28" spans="1:9" s="28" customFormat="1" ht="22.5">
      <c r="A28" s="76">
        <v>22</v>
      </c>
      <c r="B28" s="77" t="s">
        <v>2258</v>
      </c>
      <c r="C28" s="77" t="s">
        <v>458</v>
      </c>
      <c r="D28" s="77" t="s">
        <v>459</v>
      </c>
      <c r="E28" s="77" t="s">
        <v>170</v>
      </c>
      <c r="F28" s="83">
        <v>37618</v>
      </c>
      <c r="G28" s="51"/>
      <c r="H28" s="52">
        <f t="shared" si="0"/>
        <v>0</v>
      </c>
      <c r="I28" s="88"/>
    </row>
    <row r="29" spans="1:9" s="28" customFormat="1" ht="22.5">
      <c r="A29" s="76">
        <v>23</v>
      </c>
      <c r="B29" s="77" t="s">
        <v>2258</v>
      </c>
      <c r="C29" s="77" t="s">
        <v>460</v>
      </c>
      <c r="D29" s="77" t="s">
        <v>461</v>
      </c>
      <c r="E29" s="77" t="s">
        <v>170</v>
      </c>
      <c r="F29" s="83">
        <v>11748</v>
      </c>
      <c r="G29" s="51"/>
      <c r="H29" s="52">
        <f t="shared" si="0"/>
        <v>0</v>
      </c>
      <c r="I29" s="88"/>
    </row>
    <row r="30" spans="1:9" s="28" customFormat="1" ht="33.75">
      <c r="A30" s="76">
        <v>24</v>
      </c>
      <c r="B30" s="77" t="s">
        <v>2258</v>
      </c>
      <c r="C30" s="77" t="s">
        <v>462</v>
      </c>
      <c r="D30" s="77" t="s">
        <v>463</v>
      </c>
      <c r="E30" s="77" t="s">
        <v>170</v>
      </c>
      <c r="F30" s="83">
        <v>8850</v>
      </c>
      <c r="G30" s="51"/>
      <c r="H30" s="52">
        <f t="shared" si="0"/>
        <v>0</v>
      </c>
      <c r="I30" s="88"/>
    </row>
    <row r="31" spans="1:9" s="28" customFormat="1" ht="22.5">
      <c r="A31" s="76">
        <v>25</v>
      </c>
      <c r="B31" s="77" t="s">
        <v>2258</v>
      </c>
      <c r="C31" s="77" t="s">
        <v>464</v>
      </c>
      <c r="D31" s="77" t="s">
        <v>465</v>
      </c>
      <c r="E31" s="77" t="s">
        <v>170</v>
      </c>
      <c r="F31" s="83">
        <v>6362</v>
      </c>
      <c r="G31" s="51"/>
      <c r="H31" s="52">
        <f t="shared" si="0"/>
        <v>0</v>
      </c>
      <c r="I31" s="88"/>
    </row>
    <row r="32" spans="1:9" s="28" customFormat="1" ht="22.5">
      <c r="A32" s="76">
        <v>26</v>
      </c>
      <c r="B32" s="77" t="s">
        <v>2258</v>
      </c>
      <c r="C32" s="77" t="s">
        <v>466</v>
      </c>
      <c r="D32" s="77" t="s">
        <v>467</v>
      </c>
      <c r="E32" s="77" t="s">
        <v>170</v>
      </c>
      <c r="F32" s="83">
        <v>6362</v>
      </c>
      <c r="G32" s="51"/>
      <c r="H32" s="52">
        <f t="shared" si="0"/>
        <v>0</v>
      </c>
      <c r="I32" s="88"/>
    </row>
    <row r="33" spans="1:9" s="28" customFormat="1" ht="11.25">
      <c r="A33" s="76">
        <v>27</v>
      </c>
      <c r="B33" s="77" t="s">
        <v>2258</v>
      </c>
      <c r="C33" s="77" t="s">
        <v>468</v>
      </c>
      <c r="D33" s="77" t="s">
        <v>469</v>
      </c>
      <c r="E33" s="77" t="s">
        <v>170</v>
      </c>
      <c r="F33" s="83">
        <v>8850</v>
      </c>
      <c r="G33" s="51"/>
      <c r="H33" s="52">
        <f t="shared" si="0"/>
        <v>0</v>
      </c>
      <c r="I33" s="88"/>
    </row>
    <row r="34" spans="1:9" s="28" customFormat="1" ht="11.25">
      <c r="A34" s="76">
        <v>28</v>
      </c>
      <c r="B34" s="77" t="s">
        <v>2258</v>
      </c>
      <c r="C34" s="77" t="s">
        <v>470</v>
      </c>
      <c r="D34" s="77" t="s">
        <v>471</v>
      </c>
      <c r="E34" s="77" t="s">
        <v>170</v>
      </c>
      <c r="F34" s="83">
        <v>11748</v>
      </c>
      <c r="G34" s="51"/>
      <c r="H34" s="52">
        <f t="shared" si="0"/>
        <v>0</v>
      </c>
      <c r="I34" s="88"/>
    </row>
    <row r="35" spans="1:9" s="28" customFormat="1" ht="11.25">
      <c r="A35" s="78">
        <v>29</v>
      </c>
      <c r="B35" s="79" t="s">
        <v>270</v>
      </c>
      <c r="C35" s="79" t="s">
        <v>472</v>
      </c>
      <c r="D35" s="79" t="s">
        <v>473</v>
      </c>
      <c r="E35" s="79" t="s">
        <v>173</v>
      </c>
      <c r="F35" s="84">
        <v>363.013</v>
      </c>
      <c r="G35" s="54"/>
      <c r="H35" s="52">
        <f t="shared" si="0"/>
        <v>0</v>
      </c>
      <c r="I35" s="90"/>
    </row>
    <row r="36" spans="1:9" s="28" customFormat="1" ht="11.25">
      <c r="A36" s="70"/>
      <c r="B36" s="71"/>
      <c r="C36" s="75" t="s">
        <v>58</v>
      </c>
      <c r="D36" s="75" t="s">
        <v>235</v>
      </c>
      <c r="E36" s="71"/>
      <c r="F36" s="81"/>
      <c r="G36" s="53"/>
      <c r="H36" s="53"/>
      <c r="I36" s="92"/>
    </row>
    <row r="37" spans="1:9" s="28" customFormat="1" ht="33.75">
      <c r="A37" s="76">
        <v>30</v>
      </c>
      <c r="B37" s="77" t="s">
        <v>2258</v>
      </c>
      <c r="C37" s="77" t="s">
        <v>474</v>
      </c>
      <c r="D37" s="77" t="s">
        <v>475</v>
      </c>
      <c r="E37" s="77" t="s">
        <v>71</v>
      </c>
      <c r="F37" s="83">
        <v>1147.5</v>
      </c>
      <c r="G37" s="51"/>
      <c r="H37" s="52">
        <f t="shared" si="0"/>
        <v>0</v>
      </c>
      <c r="I37" s="88"/>
    </row>
    <row r="38" spans="1:9" s="28" customFormat="1" ht="33.75">
      <c r="A38" s="76">
        <v>31</v>
      </c>
      <c r="B38" s="77" t="s">
        <v>2258</v>
      </c>
      <c r="C38" s="77" t="s">
        <v>476</v>
      </c>
      <c r="D38" s="77" t="s">
        <v>477</v>
      </c>
      <c r="E38" s="77" t="s">
        <v>170</v>
      </c>
      <c r="F38" s="83">
        <v>10463</v>
      </c>
      <c r="G38" s="51"/>
      <c r="H38" s="52">
        <f t="shared" si="0"/>
        <v>0</v>
      </c>
      <c r="I38" s="88"/>
    </row>
    <row r="39" spans="1:9" s="28" customFormat="1" ht="22.5">
      <c r="A39" s="78">
        <v>32</v>
      </c>
      <c r="B39" s="79" t="s">
        <v>270</v>
      </c>
      <c r="C39" s="79" t="s">
        <v>478</v>
      </c>
      <c r="D39" s="79" t="s">
        <v>479</v>
      </c>
      <c r="E39" s="79" t="s">
        <v>170</v>
      </c>
      <c r="F39" s="84">
        <v>10672.26</v>
      </c>
      <c r="G39" s="54"/>
      <c r="H39" s="52">
        <f t="shared" si="0"/>
        <v>0</v>
      </c>
      <c r="I39" s="90"/>
    </row>
    <row r="40" spans="1:9" s="28" customFormat="1" ht="22.5">
      <c r="A40" s="76">
        <v>33</v>
      </c>
      <c r="B40" s="77" t="s">
        <v>2258</v>
      </c>
      <c r="C40" s="77" t="s">
        <v>480</v>
      </c>
      <c r="D40" s="77" t="s">
        <v>481</v>
      </c>
      <c r="E40" s="77" t="s">
        <v>71</v>
      </c>
      <c r="F40" s="83">
        <v>202.5</v>
      </c>
      <c r="G40" s="51"/>
      <c r="H40" s="52">
        <f t="shared" si="0"/>
        <v>0</v>
      </c>
      <c r="I40" s="88"/>
    </row>
    <row r="41" spans="1:9" s="28" customFormat="1" ht="22.5">
      <c r="A41" s="76">
        <v>34</v>
      </c>
      <c r="B41" s="77" t="s">
        <v>2258</v>
      </c>
      <c r="C41" s="77" t="s">
        <v>482</v>
      </c>
      <c r="D41" s="77" t="s">
        <v>483</v>
      </c>
      <c r="E41" s="77" t="s">
        <v>91</v>
      </c>
      <c r="F41" s="83">
        <v>3375</v>
      </c>
      <c r="G41" s="51"/>
      <c r="H41" s="52">
        <f t="shared" si="0"/>
        <v>0</v>
      </c>
      <c r="I41" s="88"/>
    </row>
    <row r="42" spans="1:9" s="28" customFormat="1" ht="22.5">
      <c r="A42" s="78">
        <v>35</v>
      </c>
      <c r="B42" s="79" t="s">
        <v>270</v>
      </c>
      <c r="C42" s="79" t="s">
        <v>484</v>
      </c>
      <c r="D42" s="79" t="s">
        <v>2317</v>
      </c>
      <c r="E42" s="79" t="s">
        <v>91</v>
      </c>
      <c r="F42" s="84">
        <v>3375</v>
      </c>
      <c r="G42" s="51"/>
      <c r="H42" s="52">
        <f t="shared" si="0"/>
        <v>0</v>
      </c>
      <c r="I42" s="90"/>
    </row>
    <row r="43" spans="1:9" s="28" customFormat="1" ht="33.75">
      <c r="A43" s="76">
        <v>36</v>
      </c>
      <c r="B43" s="77" t="s">
        <v>2258</v>
      </c>
      <c r="C43" s="77" t="s">
        <v>485</v>
      </c>
      <c r="D43" s="77" t="s">
        <v>238</v>
      </c>
      <c r="E43" s="77" t="s">
        <v>170</v>
      </c>
      <c r="F43" s="83">
        <v>36715</v>
      </c>
      <c r="G43" s="51"/>
      <c r="H43" s="52">
        <f t="shared" si="0"/>
        <v>0</v>
      </c>
      <c r="I43" s="88"/>
    </row>
    <row r="44" spans="1:9" s="28" customFormat="1" ht="33.75">
      <c r="A44" s="76">
        <v>37</v>
      </c>
      <c r="B44" s="77" t="s">
        <v>2258</v>
      </c>
      <c r="C44" s="77" t="s">
        <v>2318</v>
      </c>
      <c r="D44" s="77" t="s">
        <v>2319</v>
      </c>
      <c r="E44" s="77" t="s">
        <v>91</v>
      </c>
      <c r="F44" s="103">
        <v>4032</v>
      </c>
      <c r="G44" s="51"/>
      <c r="H44" s="52">
        <f t="shared" si="0"/>
        <v>0</v>
      </c>
      <c r="I44" s="88"/>
    </row>
    <row r="45" spans="1:9" s="28" customFormat="1" ht="11.25">
      <c r="A45" s="78">
        <v>38</v>
      </c>
      <c r="B45" s="79" t="s">
        <v>270</v>
      </c>
      <c r="C45" s="79" t="s">
        <v>1262</v>
      </c>
      <c r="D45" s="79" t="s">
        <v>1263</v>
      </c>
      <c r="E45" s="79" t="s">
        <v>74</v>
      </c>
      <c r="F45" s="104">
        <v>1662.531</v>
      </c>
      <c r="G45" s="51"/>
      <c r="H45" s="52">
        <f t="shared" si="0"/>
        <v>0</v>
      </c>
      <c r="I45" s="88"/>
    </row>
    <row r="46" spans="1:9" s="28" customFormat="1" ht="33.75">
      <c r="A46" s="76">
        <v>39</v>
      </c>
      <c r="B46" s="77" t="s">
        <v>2258</v>
      </c>
      <c r="C46" s="77" t="s">
        <v>486</v>
      </c>
      <c r="D46" s="77" t="s">
        <v>487</v>
      </c>
      <c r="E46" s="77" t="s">
        <v>170</v>
      </c>
      <c r="F46" s="83">
        <v>9000</v>
      </c>
      <c r="G46" s="51"/>
      <c r="H46" s="52">
        <f t="shared" si="0"/>
        <v>0</v>
      </c>
      <c r="I46" s="88"/>
    </row>
    <row r="47" spans="1:9" s="28" customFormat="1" ht="22.5">
      <c r="A47" s="76">
        <v>40</v>
      </c>
      <c r="B47" s="77" t="s">
        <v>2258</v>
      </c>
      <c r="C47" s="77" t="s">
        <v>488</v>
      </c>
      <c r="D47" s="77" t="s">
        <v>489</v>
      </c>
      <c r="E47" s="77" t="s">
        <v>170</v>
      </c>
      <c r="F47" s="83">
        <v>9000</v>
      </c>
      <c r="G47" s="51"/>
      <c r="H47" s="52">
        <f t="shared" si="0"/>
        <v>0</v>
      </c>
      <c r="I47" s="90"/>
    </row>
    <row r="48" spans="1:9" s="28" customFormat="1" ht="33.75">
      <c r="A48" s="78">
        <v>41</v>
      </c>
      <c r="B48" s="79" t="s">
        <v>270</v>
      </c>
      <c r="C48" s="79" t="s">
        <v>490</v>
      </c>
      <c r="D48" s="79" t="s">
        <v>491</v>
      </c>
      <c r="E48" s="79" t="s">
        <v>74</v>
      </c>
      <c r="F48" s="104">
        <v>697.5</v>
      </c>
      <c r="G48" s="51"/>
      <c r="H48" s="52">
        <f t="shared" si="0"/>
        <v>0</v>
      </c>
      <c r="I48" s="88"/>
    </row>
    <row r="49" spans="1:9" s="28" customFormat="1" ht="33.75">
      <c r="A49" s="76">
        <v>42</v>
      </c>
      <c r="B49" s="77" t="s">
        <v>2258</v>
      </c>
      <c r="C49" s="77" t="s">
        <v>492</v>
      </c>
      <c r="D49" s="77" t="s">
        <v>493</v>
      </c>
      <c r="E49" s="77" t="s">
        <v>170</v>
      </c>
      <c r="F49" s="83">
        <v>9000</v>
      </c>
      <c r="G49" s="51"/>
      <c r="H49" s="52">
        <f t="shared" si="0"/>
        <v>0</v>
      </c>
      <c r="I49" s="88"/>
    </row>
    <row r="50" spans="1:9" s="28" customFormat="1" ht="33.75">
      <c r="A50" s="76">
        <v>43</v>
      </c>
      <c r="B50" s="77" t="s">
        <v>2258</v>
      </c>
      <c r="C50" s="77" t="s">
        <v>2320</v>
      </c>
      <c r="D50" s="77" t="s">
        <v>2321</v>
      </c>
      <c r="E50" s="77" t="s">
        <v>91</v>
      </c>
      <c r="F50" s="103">
        <v>4032</v>
      </c>
      <c r="G50" s="51"/>
      <c r="H50" s="52">
        <f t="shared" si="0"/>
        <v>0</v>
      </c>
      <c r="I50" s="90"/>
    </row>
    <row r="51" spans="1:9" s="28" customFormat="1" ht="33.75">
      <c r="A51" s="76">
        <v>44</v>
      </c>
      <c r="B51" s="77" t="s">
        <v>2258</v>
      </c>
      <c r="C51" s="77" t="s">
        <v>494</v>
      </c>
      <c r="D51" s="77" t="s">
        <v>495</v>
      </c>
      <c r="E51" s="77" t="s">
        <v>170</v>
      </c>
      <c r="F51" s="83">
        <v>79898</v>
      </c>
      <c r="G51" s="51"/>
      <c r="H51" s="52">
        <f t="shared" si="0"/>
        <v>0</v>
      </c>
      <c r="I51" s="88"/>
    </row>
    <row r="52" spans="1:9" s="28" customFormat="1" ht="22.5">
      <c r="A52" s="78">
        <v>45</v>
      </c>
      <c r="B52" s="79" t="s">
        <v>270</v>
      </c>
      <c r="C52" s="79" t="s">
        <v>496</v>
      </c>
      <c r="D52" s="79" t="s">
        <v>497</v>
      </c>
      <c r="E52" s="79" t="s">
        <v>170</v>
      </c>
      <c r="F52" s="84">
        <v>81495.96</v>
      </c>
      <c r="G52" s="51"/>
      <c r="H52" s="52">
        <f t="shared" si="0"/>
        <v>0</v>
      </c>
      <c r="I52" s="88"/>
    </row>
    <row r="53" spans="1:9" s="28" customFormat="1" ht="33.75">
      <c r="A53" s="76">
        <v>46</v>
      </c>
      <c r="B53" s="77" t="s">
        <v>2258</v>
      </c>
      <c r="C53" s="77" t="s">
        <v>498</v>
      </c>
      <c r="D53" s="77" t="s">
        <v>499</v>
      </c>
      <c r="E53" s="77" t="s">
        <v>170</v>
      </c>
      <c r="F53" s="83">
        <v>32445.25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61</v>
      </c>
      <c r="D54" s="75" t="s">
        <v>249</v>
      </c>
      <c r="E54" s="71"/>
      <c r="F54" s="81"/>
      <c r="G54" s="81"/>
      <c r="H54" s="74"/>
      <c r="I54" s="99"/>
    </row>
    <row r="55" spans="1:9" s="28" customFormat="1" ht="45">
      <c r="A55" s="76">
        <v>47</v>
      </c>
      <c r="B55" s="77" t="s">
        <v>2258</v>
      </c>
      <c r="C55" s="77" t="s">
        <v>500</v>
      </c>
      <c r="D55" s="77" t="s">
        <v>501</v>
      </c>
      <c r="E55" s="77" t="s">
        <v>170</v>
      </c>
      <c r="F55" s="83">
        <v>19232.25</v>
      </c>
      <c r="G55" s="51"/>
      <c r="H55" s="52">
        <f t="shared" si="0"/>
        <v>0</v>
      </c>
      <c r="I55" s="90"/>
    </row>
    <row r="56" spans="1:9" s="28" customFormat="1" ht="22.5">
      <c r="A56" s="78">
        <v>48</v>
      </c>
      <c r="B56" s="79" t="s">
        <v>270</v>
      </c>
      <c r="C56" s="79" t="s">
        <v>502</v>
      </c>
      <c r="D56" s="79" t="s">
        <v>503</v>
      </c>
      <c r="E56" s="79" t="s">
        <v>74</v>
      </c>
      <c r="F56" s="84">
        <v>680.05</v>
      </c>
      <c r="G56" s="51"/>
      <c r="H56" s="52">
        <f t="shared" si="0"/>
        <v>0</v>
      </c>
      <c r="I56" s="90"/>
    </row>
    <row r="57" spans="1:9" s="28" customFormat="1" ht="33.75">
      <c r="A57" s="78">
        <v>49</v>
      </c>
      <c r="B57" s="79" t="s">
        <v>270</v>
      </c>
      <c r="C57" s="79" t="s">
        <v>504</v>
      </c>
      <c r="D57" s="79" t="s">
        <v>505</v>
      </c>
      <c r="E57" s="79" t="s">
        <v>74</v>
      </c>
      <c r="F57" s="84">
        <v>407.68</v>
      </c>
      <c r="G57" s="51"/>
      <c r="H57" s="52">
        <f>ROUND(F57*G57,2)</f>
        <v>0</v>
      </c>
      <c r="I57" s="88"/>
    </row>
    <row r="58" spans="1:9" s="28" customFormat="1" ht="22.5">
      <c r="A58" s="78">
        <v>50</v>
      </c>
      <c r="B58" s="79" t="s">
        <v>270</v>
      </c>
      <c r="C58" s="79" t="s">
        <v>506</v>
      </c>
      <c r="D58" s="79" t="s">
        <v>507</v>
      </c>
      <c r="E58" s="79" t="s">
        <v>74</v>
      </c>
      <c r="F58" s="84">
        <v>680.05</v>
      </c>
      <c r="G58" s="51"/>
      <c r="H58" s="52">
        <f t="shared" si="0"/>
        <v>0</v>
      </c>
      <c r="I58" s="88"/>
    </row>
    <row r="59" spans="1:9" s="28" customFormat="1" ht="22.5">
      <c r="A59" s="76">
        <v>51</v>
      </c>
      <c r="B59" s="77" t="s">
        <v>2258</v>
      </c>
      <c r="C59" s="77" t="s">
        <v>508</v>
      </c>
      <c r="D59" s="77" t="s">
        <v>509</v>
      </c>
      <c r="E59" s="77" t="s">
        <v>71</v>
      </c>
      <c r="F59" s="83">
        <v>20500</v>
      </c>
      <c r="G59" s="51"/>
      <c r="H59" s="52">
        <f t="shared" si="0"/>
        <v>0</v>
      </c>
      <c r="I59" s="88"/>
    </row>
    <row r="60" spans="1:9" s="28" customFormat="1" ht="33.75">
      <c r="A60" s="76">
        <v>52</v>
      </c>
      <c r="B60" s="77" t="s">
        <v>2258</v>
      </c>
      <c r="C60" s="77" t="s">
        <v>510</v>
      </c>
      <c r="D60" s="77" t="s">
        <v>511</v>
      </c>
      <c r="E60" s="77" t="s">
        <v>71</v>
      </c>
      <c r="F60" s="83">
        <v>20500</v>
      </c>
      <c r="G60" s="51"/>
      <c r="H60" s="52">
        <f t="shared" si="0"/>
        <v>0</v>
      </c>
      <c r="I60" s="88"/>
    </row>
    <row r="61" spans="1:9" s="28" customFormat="1" ht="33.75">
      <c r="A61" s="76">
        <v>53</v>
      </c>
      <c r="B61" s="77" t="s">
        <v>2258</v>
      </c>
      <c r="C61" s="77" t="s">
        <v>512</v>
      </c>
      <c r="D61" s="77" t="s">
        <v>513</v>
      </c>
      <c r="E61" s="77" t="s">
        <v>71</v>
      </c>
      <c r="F61" s="83">
        <v>6354</v>
      </c>
      <c r="G61" s="51"/>
      <c r="H61" s="52">
        <f t="shared" si="0"/>
        <v>0</v>
      </c>
      <c r="I61" s="88"/>
    </row>
    <row r="62" spans="1:9" s="28" customFormat="1" ht="11.25">
      <c r="A62" s="70"/>
      <c r="B62" s="71"/>
      <c r="C62" s="75" t="s">
        <v>64</v>
      </c>
      <c r="D62" s="75" t="s">
        <v>514</v>
      </c>
      <c r="E62" s="71"/>
      <c r="F62" s="81"/>
      <c r="G62" s="81"/>
      <c r="H62" s="74"/>
      <c r="I62" s="99"/>
    </row>
    <row r="63" spans="1:9" s="28" customFormat="1" ht="22.5">
      <c r="A63" s="76">
        <v>54</v>
      </c>
      <c r="B63" s="77" t="s">
        <v>2258</v>
      </c>
      <c r="C63" s="77" t="s">
        <v>515</v>
      </c>
      <c r="D63" s="77" t="s">
        <v>516</v>
      </c>
      <c r="E63" s="77" t="s">
        <v>91</v>
      </c>
      <c r="F63" s="83">
        <v>159</v>
      </c>
      <c r="G63" s="51"/>
      <c r="H63" s="52">
        <f t="shared" si="0"/>
        <v>0</v>
      </c>
      <c r="I63" s="88"/>
    </row>
    <row r="64" spans="1:9" s="28" customFormat="1" ht="22.5">
      <c r="A64" s="78">
        <v>55</v>
      </c>
      <c r="B64" s="79" t="s">
        <v>270</v>
      </c>
      <c r="C64" s="79" t="s">
        <v>517</v>
      </c>
      <c r="D64" s="79" t="s">
        <v>518</v>
      </c>
      <c r="E64" s="79" t="s">
        <v>84</v>
      </c>
      <c r="F64" s="84">
        <v>159</v>
      </c>
      <c r="G64" s="51"/>
      <c r="H64" s="52">
        <f t="shared" si="0"/>
        <v>0</v>
      </c>
      <c r="I64" s="88"/>
    </row>
    <row r="65" spans="1:9" s="28" customFormat="1" ht="11.25">
      <c r="A65" s="76">
        <v>56</v>
      </c>
      <c r="B65" s="77" t="s">
        <v>2258</v>
      </c>
      <c r="C65" s="77" t="s">
        <v>519</v>
      </c>
      <c r="D65" s="77" t="s">
        <v>520</v>
      </c>
      <c r="E65" s="77" t="s">
        <v>84</v>
      </c>
      <c r="F65" s="83">
        <v>14</v>
      </c>
      <c r="G65" s="51"/>
      <c r="H65" s="52">
        <f t="shared" si="0"/>
        <v>0</v>
      </c>
      <c r="I65" s="88"/>
    </row>
    <row r="66" spans="1:9" s="28" customFormat="1" ht="22.5">
      <c r="A66" s="78">
        <v>57</v>
      </c>
      <c r="B66" s="79" t="s">
        <v>270</v>
      </c>
      <c r="C66" s="79" t="s">
        <v>521</v>
      </c>
      <c r="D66" s="79" t="s">
        <v>522</v>
      </c>
      <c r="E66" s="79" t="s">
        <v>84</v>
      </c>
      <c r="F66" s="84">
        <v>14</v>
      </c>
      <c r="G66" s="51"/>
      <c r="H66" s="52">
        <f t="shared" si="0"/>
        <v>0</v>
      </c>
      <c r="I66" s="88"/>
    </row>
    <row r="67" spans="1:9" s="28" customFormat="1" ht="11.25">
      <c r="A67" s="76">
        <v>58</v>
      </c>
      <c r="B67" s="77" t="s">
        <v>2258</v>
      </c>
      <c r="C67" s="77" t="s">
        <v>523</v>
      </c>
      <c r="D67" s="77" t="s">
        <v>524</v>
      </c>
      <c r="E67" s="77" t="s">
        <v>84</v>
      </c>
      <c r="F67" s="83">
        <v>61</v>
      </c>
      <c r="G67" s="51"/>
      <c r="H67" s="52">
        <f t="shared" si="0"/>
        <v>0</v>
      </c>
      <c r="I67" s="88"/>
    </row>
    <row r="68" spans="1:9" s="28" customFormat="1" ht="22.5">
      <c r="A68" s="78">
        <v>59</v>
      </c>
      <c r="B68" s="79" t="s">
        <v>270</v>
      </c>
      <c r="C68" s="79" t="s">
        <v>525</v>
      </c>
      <c r="D68" s="79" t="s">
        <v>526</v>
      </c>
      <c r="E68" s="79" t="s">
        <v>84</v>
      </c>
      <c r="F68" s="84">
        <v>61</v>
      </c>
      <c r="G68" s="51"/>
      <c r="H68" s="52">
        <f t="shared" si="0"/>
        <v>0</v>
      </c>
      <c r="I68" s="88"/>
    </row>
    <row r="69" spans="1:9" s="28" customFormat="1" ht="11.25">
      <c r="A69" s="76">
        <v>60</v>
      </c>
      <c r="B69" s="77" t="s">
        <v>2258</v>
      </c>
      <c r="C69" s="77" t="s">
        <v>527</v>
      </c>
      <c r="D69" s="77" t="s">
        <v>528</v>
      </c>
      <c r="E69" s="77" t="s">
        <v>84</v>
      </c>
      <c r="F69" s="83">
        <v>14</v>
      </c>
      <c r="G69" s="51"/>
      <c r="H69" s="52">
        <f t="shared" si="0"/>
        <v>0</v>
      </c>
      <c r="I69" s="88"/>
    </row>
    <row r="70" spans="1:9" s="28" customFormat="1" ht="11.25">
      <c r="A70" s="76">
        <v>61</v>
      </c>
      <c r="B70" s="77" t="s">
        <v>2258</v>
      </c>
      <c r="C70" s="77" t="s">
        <v>529</v>
      </c>
      <c r="D70" s="77" t="s">
        <v>530</v>
      </c>
      <c r="E70" s="77" t="s">
        <v>84</v>
      </c>
      <c r="F70" s="83">
        <v>10</v>
      </c>
      <c r="G70" s="51"/>
      <c r="H70" s="52">
        <f t="shared" si="0"/>
        <v>0</v>
      </c>
      <c r="I70" s="88"/>
    </row>
    <row r="71" spans="1:9" s="28" customFormat="1" ht="33.75">
      <c r="A71" s="76">
        <v>62</v>
      </c>
      <c r="B71" s="77" t="s">
        <v>2258</v>
      </c>
      <c r="C71" s="77" t="s">
        <v>531</v>
      </c>
      <c r="D71" s="77" t="s">
        <v>532</v>
      </c>
      <c r="E71" s="77" t="s">
        <v>71</v>
      </c>
      <c r="F71" s="83">
        <v>26.224</v>
      </c>
      <c r="G71" s="51"/>
      <c r="H71" s="52">
        <f t="shared" si="0"/>
        <v>0</v>
      </c>
      <c r="I71" s="88"/>
    </row>
    <row r="72" spans="1:9" s="28" customFormat="1" ht="22.5">
      <c r="A72" s="76">
        <v>63</v>
      </c>
      <c r="B72" s="77" t="s">
        <v>2258</v>
      </c>
      <c r="C72" s="77" t="s">
        <v>533</v>
      </c>
      <c r="D72" s="77" t="s">
        <v>534</v>
      </c>
      <c r="E72" s="77" t="s">
        <v>535</v>
      </c>
      <c r="F72" s="83">
        <v>1</v>
      </c>
      <c r="G72" s="51"/>
      <c r="H72" s="52">
        <f>ROUND(F72*G72,2)</f>
        <v>0</v>
      </c>
      <c r="I72" s="88"/>
    </row>
    <row r="73" spans="1:9" s="28" customFormat="1" ht="11.25">
      <c r="A73" s="70"/>
      <c r="B73" s="71"/>
      <c r="C73" s="75" t="s">
        <v>67</v>
      </c>
      <c r="D73" s="75" t="s">
        <v>68</v>
      </c>
      <c r="E73" s="71"/>
      <c r="F73" s="81"/>
      <c r="G73" s="74"/>
      <c r="H73" s="74"/>
      <c r="I73" s="99"/>
    </row>
    <row r="74" spans="1:9" s="28" customFormat="1" ht="33.75">
      <c r="A74" s="76">
        <v>64</v>
      </c>
      <c r="B74" s="77" t="s">
        <v>2258</v>
      </c>
      <c r="C74" s="77" t="s">
        <v>536</v>
      </c>
      <c r="D74" s="77" t="s">
        <v>537</v>
      </c>
      <c r="E74" s="77" t="s">
        <v>91</v>
      </c>
      <c r="F74" s="83">
        <v>115</v>
      </c>
      <c r="G74" s="51"/>
      <c r="H74" s="52">
        <f aca="true" t="shared" si="1" ref="H74:H86">ROUND(F74*G74,2)</f>
        <v>0</v>
      </c>
      <c r="I74" s="88"/>
    </row>
    <row r="75" spans="1:9" s="28" customFormat="1" ht="33.75">
      <c r="A75" s="78">
        <v>65</v>
      </c>
      <c r="B75" s="79" t="s">
        <v>270</v>
      </c>
      <c r="C75" s="79" t="s">
        <v>538</v>
      </c>
      <c r="D75" s="79" t="s">
        <v>539</v>
      </c>
      <c r="E75" s="79" t="s">
        <v>84</v>
      </c>
      <c r="F75" s="84">
        <v>384</v>
      </c>
      <c r="G75" s="51"/>
      <c r="H75" s="52">
        <f t="shared" si="1"/>
        <v>0</v>
      </c>
      <c r="I75" s="88"/>
    </row>
    <row r="76" spans="1:9" s="28" customFormat="1" ht="22.5">
      <c r="A76" s="76">
        <v>66</v>
      </c>
      <c r="B76" s="77" t="s">
        <v>2258</v>
      </c>
      <c r="C76" s="77" t="s">
        <v>540</v>
      </c>
      <c r="D76" s="77" t="s">
        <v>541</v>
      </c>
      <c r="E76" s="77" t="s">
        <v>74</v>
      </c>
      <c r="F76" s="83">
        <v>360</v>
      </c>
      <c r="G76" s="51"/>
      <c r="H76" s="52">
        <f>ROUND(F76*G76,2)</f>
        <v>0</v>
      </c>
      <c r="I76" s="88"/>
    </row>
    <row r="77" spans="1:9" s="28" customFormat="1" ht="22.5">
      <c r="A77" s="76">
        <v>67</v>
      </c>
      <c r="B77" s="77" t="s">
        <v>2258</v>
      </c>
      <c r="C77" s="77" t="s">
        <v>77</v>
      </c>
      <c r="D77" s="77" t="s">
        <v>78</v>
      </c>
      <c r="E77" s="77" t="s">
        <v>74</v>
      </c>
      <c r="F77" s="83">
        <v>360</v>
      </c>
      <c r="G77" s="51"/>
      <c r="H77" s="52">
        <f t="shared" si="1"/>
        <v>0</v>
      </c>
      <c r="I77" s="88"/>
    </row>
    <row r="78" spans="1:9" s="28" customFormat="1" ht="33.75">
      <c r="A78" s="76">
        <v>68</v>
      </c>
      <c r="B78" s="77" t="s">
        <v>2258</v>
      </c>
      <c r="C78" s="77" t="s">
        <v>542</v>
      </c>
      <c r="D78" s="77" t="s">
        <v>543</v>
      </c>
      <c r="E78" s="77" t="s">
        <v>74</v>
      </c>
      <c r="F78" s="83">
        <v>360</v>
      </c>
      <c r="G78" s="51"/>
      <c r="H78" s="52">
        <f t="shared" si="1"/>
        <v>0</v>
      </c>
      <c r="I78" s="88"/>
    </row>
    <row r="79" spans="1:9" s="28" customFormat="1" ht="33.75">
      <c r="A79" s="76">
        <v>69</v>
      </c>
      <c r="B79" s="77" t="s">
        <v>2258</v>
      </c>
      <c r="C79" s="77" t="s">
        <v>544</v>
      </c>
      <c r="D79" s="77" t="s">
        <v>545</v>
      </c>
      <c r="E79" s="77" t="s">
        <v>74</v>
      </c>
      <c r="F79" s="83">
        <v>4680</v>
      </c>
      <c r="G79" s="51"/>
      <c r="H79" s="52">
        <f t="shared" si="1"/>
        <v>0</v>
      </c>
      <c r="I79" s="88"/>
    </row>
    <row r="80" spans="1:9" s="28" customFormat="1" ht="33.75">
      <c r="A80" s="76">
        <v>70</v>
      </c>
      <c r="B80" s="77" t="s">
        <v>2258</v>
      </c>
      <c r="C80" s="77" t="s">
        <v>546</v>
      </c>
      <c r="D80" s="77" t="s">
        <v>547</v>
      </c>
      <c r="E80" s="77" t="s">
        <v>74</v>
      </c>
      <c r="F80" s="83">
        <v>360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258</v>
      </c>
      <c r="D81" s="75" t="s">
        <v>259</v>
      </c>
      <c r="E81" s="71"/>
      <c r="F81" s="81"/>
      <c r="G81" s="74"/>
      <c r="H81" s="74"/>
      <c r="I81" s="99"/>
    </row>
    <row r="82" spans="1:9" s="28" customFormat="1" ht="33.75">
      <c r="A82" s="76">
        <v>71</v>
      </c>
      <c r="B82" s="77" t="s">
        <v>2258</v>
      </c>
      <c r="C82" s="77" t="s">
        <v>548</v>
      </c>
      <c r="D82" s="77" t="s">
        <v>549</v>
      </c>
      <c r="E82" s="77" t="s">
        <v>74</v>
      </c>
      <c r="F82" s="83">
        <v>53784.216</v>
      </c>
      <c r="G82" s="51"/>
      <c r="H82" s="52">
        <f t="shared" si="1"/>
        <v>0</v>
      </c>
      <c r="I82" s="88"/>
    </row>
    <row r="83" spans="1:9" s="28" customFormat="1" ht="15">
      <c r="A83" s="70"/>
      <c r="B83" s="71"/>
      <c r="C83" s="72" t="s">
        <v>270</v>
      </c>
      <c r="D83" s="73" t="s">
        <v>271</v>
      </c>
      <c r="E83" s="71"/>
      <c r="F83" s="81"/>
      <c r="G83" s="74"/>
      <c r="H83" s="74"/>
      <c r="I83" s="99"/>
    </row>
    <row r="84" spans="1:9" s="28" customFormat="1" ht="22.5">
      <c r="A84" s="70"/>
      <c r="B84" s="71"/>
      <c r="C84" s="75" t="s">
        <v>213</v>
      </c>
      <c r="D84" s="75" t="s">
        <v>550</v>
      </c>
      <c r="E84" s="71"/>
      <c r="F84" s="81"/>
      <c r="G84" s="74"/>
      <c r="H84" s="74"/>
      <c r="I84" s="99"/>
    </row>
    <row r="85" spans="1:9" ht="22.5">
      <c r="A85" s="76">
        <v>72</v>
      </c>
      <c r="B85" s="77" t="s">
        <v>2258</v>
      </c>
      <c r="C85" s="77" t="s">
        <v>220</v>
      </c>
      <c r="D85" s="77" t="s">
        <v>409</v>
      </c>
      <c r="E85" s="77" t="s">
        <v>91</v>
      </c>
      <c r="F85" s="83">
        <v>159</v>
      </c>
      <c r="G85" s="51"/>
      <c r="H85" s="52">
        <f>ROUND(F85*G85,2)</f>
        <v>0</v>
      </c>
      <c r="I85" s="88"/>
    </row>
    <row r="86" spans="1:9" ht="11.25">
      <c r="A86" s="78">
        <v>73</v>
      </c>
      <c r="B86" s="79" t="s">
        <v>270</v>
      </c>
      <c r="C86" s="79" t="s">
        <v>551</v>
      </c>
      <c r="D86" s="79" t="s">
        <v>552</v>
      </c>
      <c r="E86" s="79" t="s">
        <v>91</v>
      </c>
      <c r="F86" s="84">
        <v>159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SUM(H7:H86)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5:G86">
      <formula1>ROUND(G85:G157,2)</formula1>
    </dataValidation>
    <dataValidation type="decimal" operator="equal" allowBlank="1" showInputMessage="1" showErrorMessage="1" error="Neplatný počet desatinných miest" sqref="M10">
      <formula1>ROUND(G7:G83,2)</formula1>
    </dataValidation>
    <dataValidation type="decimal" operator="equal" allowBlank="1" showInputMessage="1" showErrorMessage="1" error="Neplatný počet desatinných miest" sqref="G7:G11">
      <formula1>ROUND(G7:G83,2)</formula1>
    </dataValidation>
    <dataValidation type="decimal" operator="equal" allowBlank="1" showInputMessage="1" showErrorMessage="1" error="Neplatný počet desatinných miest" sqref="G74:G80 G82 G17:G72">
      <formula1>ROUND(G74:G145,2)</formula1>
    </dataValidation>
    <dataValidation type="decimal" operator="equal" allowBlank="1" showInputMessage="1" showErrorMessage="1" error="Neplatný počet desatinných miest" sqref="G12:G16">
      <formula1>ROUND(G12:G87,2)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20" sqref="L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2322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>
        <v>1</v>
      </c>
      <c r="D6" s="75" t="s">
        <v>2453</v>
      </c>
      <c r="E6" s="71"/>
      <c r="F6" s="81"/>
      <c r="G6" s="50"/>
      <c r="H6" s="50"/>
      <c r="I6" s="86"/>
    </row>
    <row r="7" spans="1:9" s="28" customFormat="1" ht="22.5">
      <c r="A7" s="146">
        <v>58</v>
      </c>
      <c r="B7" s="147" t="s">
        <v>2258</v>
      </c>
      <c r="C7" s="147" t="s">
        <v>2455</v>
      </c>
      <c r="D7" s="147" t="s">
        <v>2454</v>
      </c>
      <c r="E7" s="147" t="s">
        <v>71</v>
      </c>
      <c r="F7" s="148">
        <v>20914.944</v>
      </c>
      <c r="G7" s="139"/>
      <c r="H7" s="140">
        <f>ROUND(F7*G7,2)</f>
        <v>0</v>
      </c>
      <c r="I7" s="149"/>
    </row>
    <row r="8" spans="1:9" s="28" customFormat="1" ht="11.25">
      <c r="A8" s="70"/>
      <c r="B8" s="71"/>
      <c r="C8" s="75" t="s">
        <v>61</v>
      </c>
      <c r="D8" s="75" t="s">
        <v>249</v>
      </c>
      <c r="E8" s="71"/>
      <c r="F8" s="81"/>
      <c r="G8" s="50"/>
      <c r="H8" s="50"/>
      <c r="I8" s="86"/>
    </row>
    <row r="9" spans="1:9" s="28" customFormat="1" ht="22.5">
      <c r="A9" s="76">
        <v>1</v>
      </c>
      <c r="B9" s="77" t="s">
        <v>2258</v>
      </c>
      <c r="C9" s="77" t="s">
        <v>553</v>
      </c>
      <c r="D9" s="77" t="s">
        <v>554</v>
      </c>
      <c r="E9" s="77" t="s">
        <v>71</v>
      </c>
      <c r="F9" s="83">
        <v>18777</v>
      </c>
      <c r="G9" s="51"/>
      <c r="H9" s="52">
        <f>ROUND(F9*G9,2)</f>
        <v>0</v>
      </c>
      <c r="I9" s="88"/>
    </row>
    <row r="10" spans="1:9" s="28" customFormat="1" ht="33.75">
      <c r="A10" s="76">
        <v>2</v>
      </c>
      <c r="B10" s="77" t="s">
        <v>2258</v>
      </c>
      <c r="C10" s="77" t="s">
        <v>555</v>
      </c>
      <c r="D10" s="77" t="s">
        <v>556</v>
      </c>
      <c r="E10" s="77" t="s">
        <v>71</v>
      </c>
      <c r="F10" s="83">
        <v>18777</v>
      </c>
      <c r="G10" s="51"/>
      <c r="H10" s="52">
        <f aca="true" t="shared" si="0" ref="H10:H67">ROUND(F10*G10,2)</f>
        <v>0</v>
      </c>
      <c r="I10" s="88"/>
    </row>
    <row r="11" spans="1:9" s="28" customFormat="1" ht="22.5">
      <c r="A11" s="76">
        <v>3</v>
      </c>
      <c r="B11" s="77" t="s">
        <v>2258</v>
      </c>
      <c r="C11" s="77" t="s">
        <v>557</v>
      </c>
      <c r="D11" s="77" t="s">
        <v>558</v>
      </c>
      <c r="E11" s="77" t="s">
        <v>71</v>
      </c>
      <c r="F11" s="83">
        <v>18777</v>
      </c>
      <c r="G11" s="51"/>
      <c r="H11" s="52">
        <f t="shared" si="0"/>
        <v>0</v>
      </c>
      <c r="I11" s="88"/>
    </row>
    <row r="12" spans="1:9" s="28" customFormat="1" ht="33.75">
      <c r="A12" s="76">
        <v>4</v>
      </c>
      <c r="B12" s="77" t="s">
        <v>2258</v>
      </c>
      <c r="C12" s="77" t="s">
        <v>559</v>
      </c>
      <c r="D12" s="77" t="s">
        <v>560</v>
      </c>
      <c r="E12" s="77" t="s">
        <v>71</v>
      </c>
      <c r="F12" s="83">
        <v>17922</v>
      </c>
      <c r="G12" s="51"/>
      <c r="H12" s="52">
        <f t="shared" si="0"/>
        <v>0</v>
      </c>
      <c r="I12" s="88"/>
    </row>
    <row r="13" spans="1:9" s="28" customFormat="1" ht="33.75">
      <c r="A13" s="76">
        <v>5</v>
      </c>
      <c r="B13" s="77" t="s">
        <v>2258</v>
      </c>
      <c r="C13" s="77" t="s">
        <v>561</v>
      </c>
      <c r="D13" s="77" t="s">
        <v>562</v>
      </c>
      <c r="E13" s="77" t="s">
        <v>71</v>
      </c>
      <c r="F13" s="83">
        <v>17922</v>
      </c>
      <c r="G13" s="51"/>
      <c r="H13" s="52">
        <f t="shared" si="0"/>
        <v>0</v>
      </c>
      <c r="I13" s="88"/>
    </row>
    <row r="14" spans="1:9" s="28" customFormat="1" ht="33.75">
      <c r="A14" s="76">
        <v>6</v>
      </c>
      <c r="B14" s="77" t="s">
        <v>2258</v>
      </c>
      <c r="C14" s="77" t="s">
        <v>563</v>
      </c>
      <c r="D14" s="77" t="s">
        <v>564</v>
      </c>
      <c r="E14" s="77" t="s">
        <v>71</v>
      </c>
      <c r="F14" s="83">
        <v>17922</v>
      </c>
      <c r="G14" s="51"/>
      <c r="H14" s="52">
        <f t="shared" si="0"/>
        <v>0</v>
      </c>
      <c r="I14" s="88"/>
    </row>
    <row r="15" spans="1:9" s="28" customFormat="1" ht="22.5">
      <c r="A15" s="76">
        <v>7</v>
      </c>
      <c r="B15" s="77" t="s">
        <v>2258</v>
      </c>
      <c r="C15" s="77" t="s">
        <v>565</v>
      </c>
      <c r="D15" s="77" t="s">
        <v>566</v>
      </c>
      <c r="E15" s="77" t="s">
        <v>170</v>
      </c>
      <c r="F15" s="83">
        <v>5250</v>
      </c>
      <c r="G15" s="51"/>
      <c r="H15" s="52">
        <f t="shared" si="0"/>
        <v>0</v>
      </c>
      <c r="I15" s="88"/>
    </row>
    <row r="16" spans="1:9" s="28" customFormat="1" ht="22.5">
      <c r="A16" s="78">
        <v>8</v>
      </c>
      <c r="B16" s="79" t="s">
        <v>270</v>
      </c>
      <c r="C16" s="79" t="s">
        <v>567</v>
      </c>
      <c r="D16" s="79" t="s">
        <v>568</v>
      </c>
      <c r="E16" s="79" t="s">
        <v>569</v>
      </c>
      <c r="F16" s="84">
        <v>52500</v>
      </c>
      <c r="G16" s="54"/>
      <c r="H16" s="52">
        <f t="shared" si="0"/>
        <v>0</v>
      </c>
      <c r="I16" s="90"/>
    </row>
    <row r="17" spans="1:9" s="28" customFormat="1" ht="22.5">
      <c r="A17" s="76">
        <v>9</v>
      </c>
      <c r="B17" s="77" t="s">
        <v>2258</v>
      </c>
      <c r="C17" s="77" t="s">
        <v>570</v>
      </c>
      <c r="D17" s="77" t="s">
        <v>571</v>
      </c>
      <c r="E17" s="77" t="s">
        <v>74</v>
      </c>
      <c r="F17" s="83">
        <v>32402.976</v>
      </c>
      <c r="G17" s="51"/>
      <c r="H17" s="52">
        <f t="shared" si="0"/>
        <v>0</v>
      </c>
      <c r="I17" s="88"/>
    </row>
    <row r="18" spans="1:9" s="28" customFormat="1" ht="33.75">
      <c r="A18" s="76">
        <v>10</v>
      </c>
      <c r="B18" s="77" t="s">
        <v>2258</v>
      </c>
      <c r="C18" s="77" t="s">
        <v>2301</v>
      </c>
      <c r="D18" s="77" t="s">
        <v>2323</v>
      </c>
      <c r="E18" s="77" t="s">
        <v>91</v>
      </c>
      <c r="F18" s="83">
        <v>40</v>
      </c>
      <c r="G18" s="51"/>
      <c r="H18" s="52">
        <f t="shared" si="0"/>
        <v>0</v>
      </c>
      <c r="I18" s="88"/>
    </row>
    <row r="19" spans="1:9" s="28" customFormat="1" ht="33.75">
      <c r="A19" s="119">
        <v>11</v>
      </c>
      <c r="B19" s="120" t="s">
        <v>2258</v>
      </c>
      <c r="C19" s="120" t="s">
        <v>572</v>
      </c>
      <c r="D19" s="120" t="s">
        <v>573</v>
      </c>
      <c r="E19" s="120" t="s">
        <v>91</v>
      </c>
      <c r="F19" s="121">
        <v>146</v>
      </c>
      <c r="G19" s="122"/>
      <c r="H19" s="123">
        <f t="shared" si="0"/>
        <v>0</v>
      </c>
      <c r="I19" s="124"/>
    </row>
    <row r="20" spans="1:9" s="28" customFormat="1" ht="11.25">
      <c r="A20" s="125">
        <v>12</v>
      </c>
      <c r="B20" s="126" t="s">
        <v>270</v>
      </c>
      <c r="C20" s="126" t="s">
        <v>574</v>
      </c>
      <c r="D20" s="126" t="s">
        <v>575</v>
      </c>
      <c r="E20" s="126" t="s">
        <v>74</v>
      </c>
      <c r="F20" s="127">
        <v>22.398</v>
      </c>
      <c r="G20" s="128"/>
      <c r="H20" s="123">
        <f t="shared" si="0"/>
        <v>0</v>
      </c>
      <c r="I20" s="129"/>
    </row>
    <row r="21" spans="1:9" s="28" customFormat="1" ht="33.75">
      <c r="A21" s="125">
        <v>13</v>
      </c>
      <c r="B21" s="126" t="s">
        <v>270</v>
      </c>
      <c r="C21" s="126" t="s">
        <v>576</v>
      </c>
      <c r="D21" s="126" t="s">
        <v>577</v>
      </c>
      <c r="E21" s="126" t="s">
        <v>84</v>
      </c>
      <c r="F21" s="127">
        <v>243</v>
      </c>
      <c r="G21" s="122"/>
      <c r="H21" s="123">
        <f t="shared" si="0"/>
        <v>0</v>
      </c>
      <c r="I21" s="129"/>
    </row>
    <row r="22" spans="1:9" s="28" customFormat="1" ht="33.75">
      <c r="A22" s="119">
        <v>14</v>
      </c>
      <c r="B22" s="120" t="s">
        <v>2258</v>
      </c>
      <c r="C22" s="120" t="s">
        <v>578</v>
      </c>
      <c r="D22" s="120" t="s">
        <v>579</v>
      </c>
      <c r="E22" s="120" t="s">
        <v>91</v>
      </c>
      <c r="F22" s="121">
        <v>7015</v>
      </c>
      <c r="G22" s="122"/>
      <c r="H22" s="123">
        <f t="shared" si="0"/>
        <v>0</v>
      </c>
      <c r="I22" s="124"/>
    </row>
    <row r="23" spans="1:9" s="28" customFormat="1" ht="11.25">
      <c r="A23" s="125">
        <v>15</v>
      </c>
      <c r="B23" s="126" t="s">
        <v>270</v>
      </c>
      <c r="C23" s="126" t="s">
        <v>574</v>
      </c>
      <c r="D23" s="126" t="s">
        <v>575</v>
      </c>
      <c r="E23" s="126" t="s">
        <v>74</v>
      </c>
      <c r="F23" s="127">
        <v>844.746</v>
      </c>
      <c r="G23" s="122"/>
      <c r="H23" s="123">
        <f t="shared" si="0"/>
        <v>0</v>
      </c>
      <c r="I23" s="129"/>
    </row>
    <row r="24" spans="1:9" s="28" customFormat="1" ht="45">
      <c r="A24" s="130">
        <v>16</v>
      </c>
      <c r="B24" s="131" t="s">
        <v>270</v>
      </c>
      <c r="C24" s="131" t="s">
        <v>580</v>
      </c>
      <c r="D24" s="131" t="s">
        <v>2324</v>
      </c>
      <c r="E24" s="131" t="s">
        <v>84</v>
      </c>
      <c r="F24" s="132">
        <v>11030</v>
      </c>
      <c r="G24" s="133"/>
      <c r="H24" s="134">
        <f t="shared" si="0"/>
        <v>0</v>
      </c>
      <c r="I24" s="135"/>
    </row>
    <row r="25" spans="1:9" s="28" customFormat="1" ht="33.75">
      <c r="A25" s="136">
        <v>55</v>
      </c>
      <c r="B25" s="137" t="s">
        <v>270</v>
      </c>
      <c r="C25" s="137" t="s">
        <v>2409</v>
      </c>
      <c r="D25" s="137" t="s">
        <v>2408</v>
      </c>
      <c r="E25" s="137" t="s">
        <v>84</v>
      </c>
      <c r="F25" s="138">
        <v>9692</v>
      </c>
      <c r="G25" s="139"/>
      <c r="H25" s="140">
        <f t="shared" si="0"/>
        <v>0</v>
      </c>
      <c r="I25" s="141"/>
    </row>
    <row r="26" spans="1:9" s="28" customFormat="1" ht="45">
      <c r="A26" s="125">
        <v>17</v>
      </c>
      <c r="B26" s="126" t="s">
        <v>270</v>
      </c>
      <c r="C26" s="126" t="s">
        <v>581</v>
      </c>
      <c r="D26" s="126" t="s">
        <v>2410</v>
      </c>
      <c r="E26" s="126" t="s">
        <v>84</v>
      </c>
      <c r="F26" s="127">
        <v>2004</v>
      </c>
      <c r="G26" s="122"/>
      <c r="H26" s="123">
        <f t="shared" si="0"/>
        <v>0</v>
      </c>
      <c r="I26" s="129"/>
    </row>
    <row r="27" spans="1:9" s="28" customFormat="1" ht="11.25">
      <c r="A27" s="125">
        <v>18</v>
      </c>
      <c r="B27" s="126" t="s">
        <v>270</v>
      </c>
      <c r="C27" s="126" t="s">
        <v>582</v>
      </c>
      <c r="D27" s="126" t="s">
        <v>2325</v>
      </c>
      <c r="E27" s="126" t="s">
        <v>84</v>
      </c>
      <c r="F27" s="127">
        <v>20</v>
      </c>
      <c r="G27" s="122"/>
      <c r="H27" s="123">
        <f t="shared" si="0"/>
        <v>0</v>
      </c>
      <c r="I27" s="129"/>
    </row>
    <row r="28" spans="1:9" s="28" customFormat="1" ht="22.5">
      <c r="A28" s="119">
        <v>19</v>
      </c>
      <c r="B28" s="120" t="s">
        <v>2258</v>
      </c>
      <c r="C28" s="120" t="s">
        <v>583</v>
      </c>
      <c r="D28" s="120" t="s">
        <v>584</v>
      </c>
      <c r="E28" s="120" t="s">
        <v>91</v>
      </c>
      <c r="F28" s="121">
        <v>146</v>
      </c>
      <c r="G28" s="122"/>
      <c r="H28" s="123">
        <f t="shared" si="0"/>
        <v>0</v>
      </c>
      <c r="I28" s="124"/>
    </row>
    <row r="29" spans="1:9" s="28" customFormat="1" ht="22.5">
      <c r="A29" s="119">
        <v>20</v>
      </c>
      <c r="B29" s="120" t="s">
        <v>2258</v>
      </c>
      <c r="C29" s="120" t="s">
        <v>585</v>
      </c>
      <c r="D29" s="120" t="s">
        <v>586</v>
      </c>
      <c r="E29" s="120" t="s">
        <v>91</v>
      </c>
      <c r="F29" s="121">
        <v>146</v>
      </c>
      <c r="G29" s="122"/>
      <c r="H29" s="123">
        <f t="shared" si="0"/>
        <v>0</v>
      </c>
      <c r="I29" s="124"/>
    </row>
    <row r="30" spans="1:9" s="28" customFormat="1" ht="33.75">
      <c r="A30" s="146">
        <v>57</v>
      </c>
      <c r="B30" s="147" t="s">
        <v>2258</v>
      </c>
      <c r="C30" s="147" t="s">
        <v>2414</v>
      </c>
      <c r="D30" s="147" t="s">
        <v>2413</v>
      </c>
      <c r="E30" s="147" t="s">
        <v>91</v>
      </c>
      <c r="F30" s="148">
        <v>40</v>
      </c>
      <c r="G30" s="139"/>
      <c r="H30" s="140">
        <f t="shared" si="0"/>
        <v>0</v>
      </c>
      <c r="I30" s="149"/>
    </row>
    <row r="31" spans="1:9" s="28" customFormat="1" ht="33.75">
      <c r="A31" s="76">
        <v>21</v>
      </c>
      <c r="B31" s="77" t="s">
        <v>2258</v>
      </c>
      <c r="C31" s="77" t="s">
        <v>587</v>
      </c>
      <c r="D31" s="77" t="s">
        <v>588</v>
      </c>
      <c r="E31" s="77" t="s">
        <v>84</v>
      </c>
      <c r="F31" s="83">
        <v>12</v>
      </c>
      <c r="G31" s="51"/>
      <c r="H31" s="52">
        <f t="shared" si="0"/>
        <v>0</v>
      </c>
      <c r="I31" s="88"/>
    </row>
    <row r="32" spans="1:9" s="28" customFormat="1" ht="22.5">
      <c r="A32" s="119">
        <v>22</v>
      </c>
      <c r="B32" s="120" t="s">
        <v>2258</v>
      </c>
      <c r="C32" s="120" t="s">
        <v>589</v>
      </c>
      <c r="D32" s="120" t="s">
        <v>590</v>
      </c>
      <c r="E32" s="120" t="s">
        <v>91</v>
      </c>
      <c r="F32" s="121">
        <v>7015</v>
      </c>
      <c r="G32" s="122"/>
      <c r="H32" s="123">
        <f t="shared" si="0"/>
        <v>0</v>
      </c>
      <c r="I32" s="124"/>
    </row>
    <row r="33" spans="1:9" s="28" customFormat="1" ht="22.5">
      <c r="A33" s="119">
        <v>23</v>
      </c>
      <c r="B33" s="120" t="s">
        <v>2258</v>
      </c>
      <c r="C33" s="120" t="s">
        <v>591</v>
      </c>
      <c r="D33" s="120" t="s">
        <v>592</v>
      </c>
      <c r="E33" s="120" t="s">
        <v>91</v>
      </c>
      <c r="F33" s="121">
        <v>7015</v>
      </c>
      <c r="G33" s="122"/>
      <c r="H33" s="123">
        <f t="shared" si="0"/>
        <v>0</v>
      </c>
      <c r="I33" s="124"/>
    </row>
    <row r="34" spans="1:9" s="28" customFormat="1" ht="33.75">
      <c r="A34" s="119">
        <v>24</v>
      </c>
      <c r="B34" s="120" t="s">
        <v>2258</v>
      </c>
      <c r="C34" s="120" t="s">
        <v>593</v>
      </c>
      <c r="D34" s="120" t="s">
        <v>594</v>
      </c>
      <c r="E34" s="120" t="s">
        <v>91</v>
      </c>
      <c r="F34" s="121">
        <v>7201</v>
      </c>
      <c r="G34" s="122"/>
      <c r="H34" s="123">
        <f t="shared" si="0"/>
        <v>0</v>
      </c>
      <c r="I34" s="124"/>
    </row>
    <row r="35" spans="1:9" s="28" customFormat="1" ht="33.75">
      <c r="A35" s="119">
        <v>25</v>
      </c>
      <c r="B35" s="120" t="s">
        <v>2258</v>
      </c>
      <c r="C35" s="120" t="s">
        <v>595</v>
      </c>
      <c r="D35" s="120" t="s">
        <v>596</v>
      </c>
      <c r="E35" s="120" t="s">
        <v>91</v>
      </c>
      <c r="F35" s="121">
        <v>7201</v>
      </c>
      <c r="G35" s="122"/>
      <c r="H35" s="123">
        <f t="shared" si="0"/>
        <v>0</v>
      </c>
      <c r="I35" s="124"/>
    </row>
    <row r="36" spans="1:9" s="28" customFormat="1" ht="33.75">
      <c r="A36" s="119">
        <v>26</v>
      </c>
      <c r="B36" s="120" t="s">
        <v>2258</v>
      </c>
      <c r="C36" s="120" t="s">
        <v>597</v>
      </c>
      <c r="D36" s="120" t="s">
        <v>598</v>
      </c>
      <c r="E36" s="120" t="s">
        <v>91</v>
      </c>
      <c r="F36" s="121">
        <v>7201</v>
      </c>
      <c r="G36" s="122"/>
      <c r="H36" s="123">
        <f t="shared" si="0"/>
        <v>0</v>
      </c>
      <c r="I36" s="124"/>
    </row>
    <row r="37" spans="1:9" s="28" customFormat="1" ht="33.75">
      <c r="A37" s="119">
        <v>27</v>
      </c>
      <c r="B37" s="120" t="s">
        <v>2258</v>
      </c>
      <c r="C37" s="120" t="s">
        <v>599</v>
      </c>
      <c r="D37" s="120" t="s">
        <v>600</v>
      </c>
      <c r="E37" s="120" t="s">
        <v>91</v>
      </c>
      <c r="F37" s="121">
        <v>292</v>
      </c>
      <c r="G37" s="122"/>
      <c r="H37" s="123">
        <f t="shared" si="0"/>
        <v>0</v>
      </c>
      <c r="I37" s="124"/>
    </row>
    <row r="38" spans="1:9" s="28" customFormat="1" ht="45">
      <c r="A38" s="119">
        <v>28</v>
      </c>
      <c r="B38" s="120" t="s">
        <v>2258</v>
      </c>
      <c r="C38" s="120" t="s">
        <v>601</v>
      </c>
      <c r="D38" s="120" t="s">
        <v>602</v>
      </c>
      <c r="E38" s="120" t="s">
        <v>91</v>
      </c>
      <c r="F38" s="121">
        <v>292</v>
      </c>
      <c r="G38" s="122"/>
      <c r="H38" s="123">
        <f t="shared" si="0"/>
        <v>0</v>
      </c>
      <c r="I38" s="124"/>
    </row>
    <row r="39" spans="1:9" s="28" customFormat="1" ht="33.75">
      <c r="A39" s="119">
        <v>29</v>
      </c>
      <c r="B39" s="120" t="s">
        <v>2258</v>
      </c>
      <c r="C39" s="120" t="s">
        <v>603</v>
      </c>
      <c r="D39" s="120" t="s">
        <v>604</v>
      </c>
      <c r="E39" s="120" t="s">
        <v>91</v>
      </c>
      <c r="F39" s="121">
        <v>292</v>
      </c>
      <c r="G39" s="122"/>
      <c r="H39" s="123">
        <f t="shared" si="0"/>
        <v>0</v>
      </c>
      <c r="I39" s="124"/>
    </row>
    <row r="40" spans="1:9" s="28" customFormat="1" ht="22.5">
      <c r="A40" s="119">
        <v>30</v>
      </c>
      <c r="B40" s="120" t="s">
        <v>2258</v>
      </c>
      <c r="C40" s="120" t="s">
        <v>605</v>
      </c>
      <c r="D40" s="120" t="s">
        <v>606</v>
      </c>
      <c r="E40" s="120" t="s">
        <v>91</v>
      </c>
      <c r="F40" s="121">
        <v>14844</v>
      </c>
      <c r="G40" s="122"/>
      <c r="H40" s="123">
        <f t="shared" si="0"/>
        <v>0</v>
      </c>
      <c r="I40" s="124"/>
    </row>
    <row r="41" spans="1:9" s="28" customFormat="1" ht="33.75">
      <c r="A41" s="119">
        <v>31</v>
      </c>
      <c r="B41" s="120" t="s">
        <v>2258</v>
      </c>
      <c r="C41" s="120" t="s">
        <v>607</v>
      </c>
      <c r="D41" s="120" t="s">
        <v>608</v>
      </c>
      <c r="E41" s="120" t="s">
        <v>91</v>
      </c>
      <c r="F41" s="121">
        <v>14844</v>
      </c>
      <c r="G41" s="122"/>
      <c r="H41" s="123">
        <f t="shared" si="0"/>
        <v>0</v>
      </c>
      <c r="I41" s="124"/>
    </row>
    <row r="42" spans="1:9" s="28" customFormat="1" ht="33.75">
      <c r="A42" s="119">
        <v>32</v>
      </c>
      <c r="B42" s="120" t="s">
        <v>2258</v>
      </c>
      <c r="C42" s="120" t="s">
        <v>603</v>
      </c>
      <c r="D42" s="120" t="s">
        <v>604</v>
      </c>
      <c r="E42" s="120" t="s">
        <v>91</v>
      </c>
      <c r="F42" s="121">
        <v>14844</v>
      </c>
      <c r="G42" s="122"/>
      <c r="H42" s="123">
        <f t="shared" si="0"/>
        <v>0</v>
      </c>
      <c r="I42" s="124"/>
    </row>
    <row r="43" spans="1:9" s="28" customFormat="1" ht="22.5">
      <c r="A43" s="119">
        <v>33</v>
      </c>
      <c r="B43" s="120" t="s">
        <v>2258</v>
      </c>
      <c r="C43" s="120" t="s">
        <v>609</v>
      </c>
      <c r="D43" s="120" t="s">
        <v>610</v>
      </c>
      <c r="E43" s="120" t="s">
        <v>91</v>
      </c>
      <c r="F43" s="121">
        <v>14322</v>
      </c>
      <c r="G43" s="122"/>
      <c r="H43" s="123">
        <f t="shared" si="0"/>
        <v>0</v>
      </c>
      <c r="I43" s="124"/>
    </row>
    <row r="44" spans="1:9" s="28" customFormat="1" ht="11.25">
      <c r="A44" s="76">
        <v>34</v>
      </c>
      <c r="B44" s="77" t="s">
        <v>2258</v>
      </c>
      <c r="C44" s="77" t="s">
        <v>611</v>
      </c>
      <c r="D44" s="77" t="s">
        <v>612</v>
      </c>
      <c r="E44" s="77" t="s">
        <v>84</v>
      </c>
      <c r="F44" s="83">
        <v>950</v>
      </c>
      <c r="G44" s="51"/>
      <c r="H44" s="52">
        <f t="shared" si="0"/>
        <v>0</v>
      </c>
      <c r="I44" s="88"/>
    </row>
    <row r="45" spans="1:9" s="28" customFormat="1" ht="11.25">
      <c r="A45" s="78">
        <v>35</v>
      </c>
      <c r="B45" s="79" t="s">
        <v>270</v>
      </c>
      <c r="C45" s="79" t="s">
        <v>613</v>
      </c>
      <c r="D45" s="79" t="s">
        <v>614</v>
      </c>
      <c r="E45" s="79" t="s">
        <v>84</v>
      </c>
      <c r="F45" s="84">
        <v>950</v>
      </c>
      <c r="G45" s="51"/>
      <c r="H45" s="52">
        <f t="shared" si="0"/>
        <v>0</v>
      </c>
      <c r="I45" s="90"/>
    </row>
    <row r="46" spans="1:9" s="28" customFormat="1" ht="33.75">
      <c r="A46" s="146">
        <v>56</v>
      </c>
      <c r="B46" s="147" t="s">
        <v>2258</v>
      </c>
      <c r="C46" s="147" t="s">
        <v>2412</v>
      </c>
      <c r="D46" s="147" t="s">
        <v>2411</v>
      </c>
      <c r="E46" s="147" t="s">
        <v>84</v>
      </c>
      <c r="F46" s="148">
        <v>586</v>
      </c>
      <c r="G46" s="139"/>
      <c r="H46" s="140">
        <f t="shared" si="0"/>
        <v>0</v>
      </c>
      <c r="I46" s="149"/>
    </row>
    <row r="47" spans="1:9" s="28" customFormat="1" ht="11.25">
      <c r="A47" s="76">
        <v>36</v>
      </c>
      <c r="B47" s="77" t="s">
        <v>2258</v>
      </c>
      <c r="C47" s="77" t="s">
        <v>615</v>
      </c>
      <c r="D47" s="77" t="s">
        <v>616</v>
      </c>
      <c r="E47" s="77" t="s">
        <v>84</v>
      </c>
      <c r="F47" s="83">
        <v>365</v>
      </c>
      <c r="G47" s="51"/>
      <c r="H47" s="52">
        <f t="shared" si="0"/>
        <v>0</v>
      </c>
      <c r="I47" s="88"/>
    </row>
    <row r="48" spans="1:9" s="28" customFormat="1" ht="11.25">
      <c r="A48" s="76">
        <v>37</v>
      </c>
      <c r="B48" s="77" t="s">
        <v>2258</v>
      </c>
      <c r="C48" s="77" t="s">
        <v>617</v>
      </c>
      <c r="D48" s="77" t="s">
        <v>618</v>
      </c>
      <c r="E48" s="77" t="s">
        <v>84</v>
      </c>
      <c r="F48" s="83">
        <v>365</v>
      </c>
      <c r="G48" s="51"/>
      <c r="H48" s="52">
        <f t="shared" si="0"/>
        <v>0</v>
      </c>
      <c r="I48" s="88"/>
    </row>
    <row r="49" spans="1:9" s="28" customFormat="1" ht="11.25">
      <c r="A49" s="70"/>
      <c r="B49" s="71"/>
      <c r="C49" s="75" t="s">
        <v>67</v>
      </c>
      <c r="D49" s="75" t="s">
        <v>68</v>
      </c>
      <c r="E49" s="71"/>
      <c r="F49" s="81"/>
      <c r="G49" s="53"/>
      <c r="H49" s="53"/>
      <c r="I49" s="94"/>
    </row>
    <row r="50" spans="1:9" s="28" customFormat="1" ht="33.75">
      <c r="A50" s="76">
        <v>38</v>
      </c>
      <c r="B50" s="77" t="s">
        <v>2258</v>
      </c>
      <c r="C50" s="77" t="s">
        <v>619</v>
      </c>
      <c r="D50" s="77" t="s">
        <v>620</v>
      </c>
      <c r="E50" s="77" t="s">
        <v>91</v>
      </c>
      <c r="F50" s="83">
        <v>250</v>
      </c>
      <c r="G50" s="51"/>
      <c r="H50" s="52">
        <f t="shared" si="0"/>
        <v>0</v>
      </c>
      <c r="I50" s="88"/>
    </row>
    <row r="51" spans="1:9" s="28" customFormat="1" ht="22.5">
      <c r="A51" s="76">
        <v>39</v>
      </c>
      <c r="B51" s="77" t="s">
        <v>2258</v>
      </c>
      <c r="C51" s="77" t="s">
        <v>621</v>
      </c>
      <c r="D51" s="77" t="s">
        <v>622</v>
      </c>
      <c r="E51" s="77" t="s">
        <v>91</v>
      </c>
      <c r="F51" s="83">
        <v>63</v>
      </c>
      <c r="G51" s="51"/>
      <c r="H51" s="52">
        <f t="shared" si="0"/>
        <v>0</v>
      </c>
      <c r="I51" s="88"/>
    </row>
    <row r="52" spans="1:9" s="28" customFormat="1" ht="33.75">
      <c r="A52" s="76">
        <v>40</v>
      </c>
      <c r="B52" s="77" t="s">
        <v>2258</v>
      </c>
      <c r="C52" s="77" t="s">
        <v>623</v>
      </c>
      <c r="D52" s="77" t="s">
        <v>624</v>
      </c>
      <c r="E52" s="77" t="s">
        <v>91</v>
      </c>
      <c r="F52" s="83">
        <v>187</v>
      </c>
      <c r="G52" s="51"/>
      <c r="H52" s="52">
        <f t="shared" si="0"/>
        <v>0</v>
      </c>
      <c r="I52" s="88"/>
    </row>
    <row r="53" spans="1:9" s="28" customFormat="1" ht="11.25">
      <c r="A53" s="76">
        <v>41</v>
      </c>
      <c r="B53" s="77" t="s">
        <v>2258</v>
      </c>
      <c r="C53" s="77" t="s">
        <v>625</v>
      </c>
      <c r="D53" s="77" t="s">
        <v>626</v>
      </c>
      <c r="E53" s="77" t="s">
        <v>84</v>
      </c>
      <c r="F53" s="83">
        <v>15</v>
      </c>
      <c r="G53" s="51"/>
      <c r="H53" s="52">
        <f t="shared" si="0"/>
        <v>0</v>
      </c>
      <c r="I53" s="88"/>
    </row>
    <row r="54" spans="1:9" s="28" customFormat="1" ht="22.5">
      <c r="A54" s="76">
        <v>42</v>
      </c>
      <c r="B54" s="77" t="s">
        <v>2258</v>
      </c>
      <c r="C54" s="77" t="s">
        <v>627</v>
      </c>
      <c r="D54" s="77" t="s">
        <v>628</v>
      </c>
      <c r="E54" s="77" t="s">
        <v>84</v>
      </c>
      <c r="F54" s="83">
        <v>15</v>
      </c>
      <c r="G54" s="51"/>
      <c r="H54" s="52">
        <f t="shared" si="0"/>
        <v>0</v>
      </c>
      <c r="I54" s="88"/>
    </row>
    <row r="55" spans="1:9" s="28" customFormat="1" ht="11.25">
      <c r="A55" s="76">
        <v>43</v>
      </c>
      <c r="B55" s="77" t="s">
        <v>2258</v>
      </c>
      <c r="C55" s="77" t="s">
        <v>629</v>
      </c>
      <c r="D55" s="77" t="s">
        <v>630</v>
      </c>
      <c r="E55" s="77" t="s">
        <v>84</v>
      </c>
      <c r="F55" s="83">
        <v>120</v>
      </c>
      <c r="G55" s="51"/>
      <c r="H55" s="52">
        <f t="shared" si="0"/>
        <v>0</v>
      </c>
      <c r="I55" s="88"/>
    </row>
    <row r="56" spans="1:9" s="28" customFormat="1" ht="33.75">
      <c r="A56" s="119">
        <v>44</v>
      </c>
      <c r="B56" s="120" t="s">
        <v>2258</v>
      </c>
      <c r="C56" s="120" t="s">
        <v>631</v>
      </c>
      <c r="D56" s="120" t="s">
        <v>632</v>
      </c>
      <c r="E56" s="120" t="s">
        <v>84</v>
      </c>
      <c r="F56" s="121">
        <v>3</v>
      </c>
      <c r="G56" s="122"/>
      <c r="H56" s="123">
        <f t="shared" si="0"/>
        <v>0</v>
      </c>
      <c r="I56" s="124"/>
    </row>
    <row r="57" spans="1:9" s="28" customFormat="1" ht="33.75">
      <c r="A57" s="142">
        <v>45</v>
      </c>
      <c r="B57" s="143" t="s">
        <v>2258</v>
      </c>
      <c r="C57" s="143" t="s">
        <v>633</v>
      </c>
      <c r="D57" s="143" t="s">
        <v>634</v>
      </c>
      <c r="E57" s="143" t="s">
        <v>84</v>
      </c>
      <c r="F57" s="144">
        <v>1</v>
      </c>
      <c r="G57" s="133"/>
      <c r="H57" s="134">
        <f t="shared" si="0"/>
        <v>0</v>
      </c>
      <c r="I57" s="145"/>
    </row>
    <row r="58" spans="1:9" s="28" customFormat="1" ht="22.5">
      <c r="A58" s="119">
        <v>46</v>
      </c>
      <c r="B58" s="120" t="s">
        <v>2258</v>
      </c>
      <c r="C58" s="120" t="s">
        <v>540</v>
      </c>
      <c r="D58" s="120" t="s">
        <v>541</v>
      </c>
      <c r="E58" s="120" t="s">
        <v>74</v>
      </c>
      <c r="F58" s="121">
        <v>36765.552</v>
      </c>
      <c r="G58" s="122"/>
      <c r="H58" s="123">
        <f t="shared" si="0"/>
        <v>0</v>
      </c>
      <c r="I58" s="124"/>
    </row>
    <row r="59" spans="1:9" s="28" customFormat="1" ht="22.5">
      <c r="A59" s="119">
        <v>47</v>
      </c>
      <c r="B59" s="120" t="s">
        <v>2258</v>
      </c>
      <c r="C59" s="120" t="s">
        <v>635</v>
      </c>
      <c r="D59" s="120" t="s">
        <v>636</v>
      </c>
      <c r="E59" s="120" t="s">
        <v>74</v>
      </c>
      <c r="F59" s="121">
        <v>4307.411</v>
      </c>
      <c r="G59" s="122"/>
      <c r="H59" s="123">
        <f t="shared" si="0"/>
        <v>0</v>
      </c>
      <c r="I59" s="124"/>
    </row>
    <row r="60" spans="1:9" s="28" customFormat="1" ht="33.75">
      <c r="A60" s="119">
        <v>48</v>
      </c>
      <c r="B60" s="120" t="s">
        <v>2258</v>
      </c>
      <c r="C60" s="120" t="s">
        <v>637</v>
      </c>
      <c r="D60" s="120" t="s">
        <v>638</v>
      </c>
      <c r="E60" s="120" t="s">
        <v>74</v>
      </c>
      <c r="F60" s="121">
        <v>55996.343</v>
      </c>
      <c r="G60" s="122"/>
      <c r="H60" s="123">
        <f t="shared" si="0"/>
        <v>0</v>
      </c>
      <c r="I60" s="124"/>
    </row>
    <row r="61" spans="1:9" s="28" customFormat="1" ht="33.75">
      <c r="A61" s="119">
        <v>49</v>
      </c>
      <c r="B61" s="120" t="s">
        <v>2258</v>
      </c>
      <c r="C61" s="120" t="s">
        <v>542</v>
      </c>
      <c r="D61" s="120" t="s">
        <v>543</v>
      </c>
      <c r="E61" s="120" t="s">
        <v>74</v>
      </c>
      <c r="F61" s="121">
        <v>24429.325</v>
      </c>
      <c r="G61" s="122"/>
      <c r="H61" s="123">
        <f t="shared" si="0"/>
        <v>0</v>
      </c>
      <c r="I61" s="124"/>
    </row>
    <row r="62" spans="1:9" s="28" customFormat="1" ht="33.75">
      <c r="A62" s="119">
        <v>50</v>
      </c>
      <c r="B62" s="120" t="s">
        <v>2258</v>
      </c>
      <c r="C62" s="120" t="s">
        <v>544</v>
      </c>
      <c r="D62" s="120" t="s">
        <v>545</v>
      </c>
      <c r="E62" s="120" t="s">
        <v>74</v>
      </c>
      <c r="F62" s="121">
        <v>271894.272</v>
      </c>
      <c r="G62" s="122"/>
      <c r="H62" s="123">
        <f t="shared" si="0"/>
        <v>0</v>
      </c>
      <c r="I62" s="124"/>
    </row>
    <row r="63" spans="1:9" s="28" customFormat="1" ht="33.75">
      <c r="A63" s="119">
        <v>51</v>
      </c>
      <c r="B63" s="120" t="s">
        <v>2258</v>
      </c>
      <c r="C63" s="120" t="s">
        <v>546</v>
      </c>
      <c r="D63" s="120" t="s">
        <v>547</v>
      </c>
      <c r="E63" s="120" t="s">
        <v>74</v>
      </c>
      <c r="F63" s="121">
        <v>36765.552</v>
      </c>
      <c r="G63" s="122"/>
      <c r="H63" s="123">
        <f t="shared" si="0"/>
        <v>0</v>
      </c>
      <c r="I63" s="124"/>
    </row>
    <row r="64" spans="1:9" s="28" customFormat="1" ht="22.5">
      <c r="A64" s="119">
        <v>52</v>
      </c>
      <c r="B64" s="120" t="s">
        <v>2258</v>
      </c>
      <c r="C64" s="120" t="s">
        <v>77</v>
      </c>
      <c r="D64" s="120" t="s">
        <v>78</v>
      </c>
      <c r="E64" s="120" t="s">
        <v>74</v>
      </c>
      <c r="F64" s="121">
        <v>3350.71</v>
      </c>
      <c r="G64" s="122"/>
      <c r="H64" s="123">
        <f t="shared" si="0"/>
        <v>0</v>
      </c>
      <c r="I64" s="124"/>
    </row>
    <row r="65" spans="1:9" s="28" customFormat="1" ht="22.5">
      <c r="A65" s="119">
        <v>53</v>
      </c>
      <c r="B65" s="120" t="s">
        <v>2258</v>
      </c>
      <c r="C65" s="120" t="s">
        <v>639</v>
      </c>
      <c r="D65" s="120" t="s">
        <v>640</v>
      </c>
      <c r="E65" s="120" t="s">
        <v>74</v>
      </c>
      <c r="F65" s="121">
        <v>20.927</v>
      </c>
      <c r="G65" s="122"/>
      <c r="H65" s="123">
        <f t="shared" si="0"/>
        <v>0</v>
      </c>
      <c r="I65" s="124"/>
    </row>
    <row r="66" spans="1:9" s="28" customFormat="1" ht="11.25">
      <c r="A66" s="70"/>
      <c r="B66" s="71"/>
      <c r="C66" s="75" t="s">
        <v>258</v>
      </c>
      <c r="D66" s="75" t="s">
        <v>259</v>
      </c>
      <c r="E66" s="71"/>
      <c r="F66" s="81"/>
      <c r="G66" s="53"/>
      <c r="H66" s="53"/>
      <c r="I66" s="92"/>
    </row>
    <row r="67" spans="1:9" s="28" customFormat="1" ht="22.5">
      <c r="A67" s="119">
        <v>54</v>
      </c>
      <c r="B67" s="120" t="s">
        <v>2258</v>
      </c>
      <c r="C67" s="120" t="s">
        <v>641</v>
      </c>
      <c r="D67" s="120" t="s">
        <v>642</v>
      </c>
      <c r="E67" s="120" t="s">
        <v>74</v>
      </c>
      <c r="F67" s="121">
        <v>42963.969</v>
      </c>
      <c r="G67" s="122"/>
      <c r="H67" s="123">
        <f t="shared" si="0"/>
        <v>0</v>
      </c>
      <c r="I67" s="124"/>
    </row>
    <row r="68" spans="1:9" s="28" customFormat="1" ht="12.75">
      <c r="A68" s="20"/>
      <c r="B68" s="21"/>
      <c r="C68" s="22"/>
      <c r="D68" s="23" t="s">
        <v>231</v>
      </c>
      <c r="E68" s="21"/>
      <c r="F68" s="44"/>
      <c r="G68" s="55"/>
      <c r="H68" s="38">
        <f>SUM(H7:H67)</f>
        <v>0</v>
      </c>
      <c r="I6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43:G46 G26:G30">
      <formula1>ROUND(G43:G99,2)</formula1>
    </dataValidation>
    <dataValidation type="decimal" operator="equal" allowBlank="1" showInputMessage="1" showErrorMessage="1" error="Neplatný počet desatinných miest" sqref="G47:G67 G31:G42">
      <formula1>ROUND(G47:G102,2)</formula1>
    </dataValidation>
    <dataValidation type="decimal" operator="equal" allowBlank="1" showInputMessage="1" showErrorMessage="1" error="Neplatný počet desatinných miest" sqref="G19:G25 G7">
      <formula1>ROUND(G19:G76,2)</formula1>
    </dataValidation>
    <dataValidation type="decimal" operator="equal" allowBlank="1" showInputMessage="1" showErrorMessage="1" error="Neplatný počet desatinných miest" sqref="G9:G18">
      <formula1>ROUND(G9:G67,2)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K13" sqref="K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2329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22.5">
      <c r="A8" s="76">
        <v>1</v>
      </c>
      <c r="B8" s="77" t="s">
        <v>2258</v>
      </c>
      <c r="C8" s="77" t="s">
        <v>644</v>
      </c>
      <c r="D8" s="77" t="s">
        <v>645</v>
      </c>
      <c r="E8" s="77" t="s">
        <v>71</v>
      </c>
      <c r="F8" s="83">
        <v>3.11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646</v>
      </c>
      <c r="D9" s="77" t="s">
        <v>647</v>
      </c>
      <c r="E9" s="77" t="s">
        <v>71</v>
      </c>
      <c r="F9" s="83">
        <v>0.933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648</v>
      </c>
      <c r="D10" s="77" t="s">
        <v>649</v>
      </c>
      <c r="E10" s="77" t="s">
        <v>71</v>
      </c>
      <c r="F10" s="83">
        <v>46.4</v>
      </c>
      <c r="G10" s="51"/>
      <c r="H10" s="52">
        <f t="shared" si="0"/>
        <v>0</v>
      </c>
      <c r="I10" s="88"/>
    </row>
    <row r="11" spans="1:9" s="28" customFormat="1" ht="45">
      <c r="A11" s="76">
        <v>4</v>
      </c>
      <c r="B11" s="77" t="s">
        <v>2258</v>
      </c>
      <c r="C11" s="77" t="s">
        <v>650</v>
      </c>
      <c r="D11" s="77" t="s">
        <v>651</v>
      </c>
      <c r="E11" s="77" t="s">
        <v>71</v>
      </c>
      <c r="F11" s="103">
        <v>13.92</v>
      </c>
      <c r="G11" s="51"/>
      <c r="H11" s="52">
        <f t="shared" si="0"/>
        <v>0</v>
      </c>
      <c r="I11" s="88"/>
    </row>
    <row r="12" spans="1:9" s="28" customFormat="1" ht="33.75">
      <c r="A12" s="76">
        <v>5</v>
      </c>
      <c r="B12" s="77" t="s">
        <v>2258</v>
      </c>
      <c r="C12" s="77" t="s">
        <v>652</v>
      </c>
      <c r="D12" s="77" t="s">
        <v>653</v>
      </c>
      <c r="E12" s="77" t="s">
        <v>71</v>
      </c>
      <c r="F12" s="83">
        <v>49.51</v>
      </c>
      <c r="G12" s="51"/>
      <c r="H12" s="52">
        <f t="shared" si="0"/>
        <v>0</v>
      </c>
      <c r="I12" s="88"/>
    </row>
    <row r="13" spans="1:9" s="28" customFormat="1" ht="45">
      <c r="A13" s="76">
        <v>6</v>
      </c>
      <c r="B13" s="77" t="s">
        <v>2258</v>
      </c>
      <c r="C13" s="77" t="s">
        <v>654</v>
      </c>
      <c r="D13" s="77" t="s">
        <v>655</v>
      </c>
      <c r="E13" s="77" t="s">
        <v>71</v>
      </c>
      <c r="F13" s="83">
        <v>1336.77</v>
      </c>
      <c r="G13" s="51"/>
      <c r="H13" s="52">
        <f t="shared" si="0"/>
        <v>0</v>
      </c>
      <c r="I13" s="88"/>
    </row>
    <row r="14" spans="1:9" s="28" customFormat="1" ht="33.75">
      <c r="A14" s="76">
        <v>7</v>
      </c>
      <c r="B14" s="77" t="s">
        <v>2258</v>
      </c>
      <c r="C14" s="77" t="s">
        <v>450</v>
      </c>
      <c r="D14" s="77" t="s">
        <v>451</v>
      </c>
      <c r="E14" s="77" t="s">
        <v>71</v>
      </c>
      <c r="F14" s="83">
        <v>668</v>
      </c>
      <c r="G14" s="51"/>
      <c r="H14" s="52">
        <f t="shared" si="0"/>
        <v>0</v>
      </c>
      <c r="I14" s="88"/>
    </row>
    <row r="15" spans="1:9" s="28" customFormat="1" ht="11.25">
      <c r="A15" s="78">
        <v>8</v>
      </c>
      <c r="B15" s="79" t="s">
        <v>270</v>
      </c>
      <c r="C15" s="79" t="s">
        <v>452</v>
      </c>
      <c r="D15" s="79" t="s">
        <v>453</v>
      </c>
      <c r="E15" s="79" t="s">
        <v>74</v>
      </c>
      <c r="F15" s="84">
        <v>1402.8</v>
      </c>
      <c r="G15" s="51"/>
      <c r="H15" s="52">
        <f t="shared" si="0"/>
        <v>0</v>
      </c>
      <c r="I15" s="90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49.51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94.069</v>
      </c>
      <c r="G17" s="51"/>
      <c r="H17" s="52">
        <f t="shared" si="0"/>
        <v>0</v>
      </c>
      <c r="I17" s="88"/>
    </row>
    <row r="18" spans="1:9" s="28" customFormat="1" ht="22.5">
      <c r="A18" s="76">
        <v>11</v>
      </c>
      <c r="B18" s="77" t="s">
        <v>2258</v>
      </c>
      <c r="C18" s="77" t="s">
        <v>460</v>
      </c>
      <c r="D18" s="77" t="s">
        <v>461</v>
      </c>
      <c r="E18" s="77" t="s">
        <v>170</v>
      </c>
      <c r="F18" s="83">
        <v>244.4</v>
      </c>
      <c r="G18" s="51"/>
      <c r="H18" s="52">
        <f t="shared" si="0"/>
        <v>0</v>
      </c>
      <c r="I18" s="88"/>
    </row>
    <row r="19" spans="1:9" s="28" customFormat="1" ht="33.75">
      <c r="A19" s="76">
        <v>12</v>
      </c>
      <c r="B19" s="77" t="s">
        <v>2258</v>
      </c>
      <c r="C19" s="77" t="s">
        <v>462</v>
      </c>
      <c r="D19" s="77" t="s">
        <v>463</v>
      </c>
      <c r="E19" s="77" t="s">
        <v>170</v>
      </c>
      <c r="F19" s="83">
        <v>244.4</v>
      </c>
      <c r="G19" s="51"/>
      <c r="H19" s="52">
        <f t="shared" si="0"/>
        <v>0</v>
      </c>
      <c r="I19" s="88"/>
    </row>
    <row r="20" spans="1:9" s="28" customFormat="1" ht="11.25">
      <c r="A20" s="76">
        <v>13</v>
      </c>
      <c r="B20" s="77" t="s">
        <v>2258</v>
      </c>
      <c r="C20" s="77" t="s">
        <v>470</v>
      </c>
      <c r="D20" s="77" t="s">
        <v>471</v>
      </c>
      <c r="E20" s="77" t="s">
        <v>170</v>
      </c>
      <c r="F20" s="83">
        <v>244.4</v>
      </c>
      <c r="G20" s="51"/>
      <c r="H20" s="52">
        <f t="shared" si="0"/>
        <v>0</v>
      </c>
      <c r="I20" s="88"/>
    </row>
    <row r="21" spans="1:9" s="28" customFormat="1" ht="11.25">
      <c r="A21" s="78">
        <v>14</v>
      </c>
      <c r="B21" s="79" t="s">
        <v>270</v>
      </c>
      <c r="C21" s="79" t="s">
        <v>472</v>
      </c>
      <c r="D21" s="79" t="s">
        <v>473</v>
      </c>
      <c r="E21" s="79" t="s">
        <v>173</v>
      </c>
      <c r="F21" s="84">
        <v>7.552</v>
      </c>
      <c r="G21" s="51"/>
      <c r="H21" s="52">
        <f t="shared" si="0"/>
        <v>0</v>
      </c>
      <c r="I21" s="90"/>
    </row>
    <row r="22" spans="1:9" s="28" customFormat="1" ht="11.25">
      <c r="A22" s="70"/>
      <c r="B22" s="71"/>
      <c r="C22" s="75" t="s">
        <v>58</v>
      </c>
      <c r="D22" s="75" t="s">
        <v>235</v>
      </c>
      <c r="E22" s="71"/>
      <c r="F22" s="81"/>
      <c r="G22" s="53"/>
      <c r="H22" s="53"/>
      <c r="I22" s="92"/>
    </row>
    <row r="23" spans="1:9" s="28" customFormat="1" ht="33.75">
      <c r="A23" s="76">
        <v>15</v>
      </c>
      <c r="B23" s="77" t="s">
        <v>2258</v>
      </c>
      <c r="C23" s="77" t="s">
        <v>474</v>
      </c>
      <c r="D23" s="77" t="s">
        <v>475</v>
      </c>
      <c r="E23" s="77" t="s">
        <v>71</v>
      </c>
      <c r="F23" s="83">
        <v>6.74</v>
      </c>
      <c r="G23" s="51"/>
      <c r="H23" s="52">
        <f t="shared" si="0"/>
        <v>0</v>
      </c>
      <c r="I23" s="88"/>
    </row>
    <row r="24" spans="1:9" s="28" customFormat="1" ht="33.75">
      <c r="A24" s="76">
        <v>16</v>
      </c>
      <c r="B24" s="77" t="s">
        <v>2258</v>
      </c>
      <c r="C24" s="77" t="s">
        <v>476</v>
      </c>
      <c r="D24" s="77" t="s">
        <v>477</v>
      </c>
      <c r="E24" s="77" t="s">
        <v>170</v>
      </c>
      <c r="F24" s="83">
        <v>65.4</v>
      </c>
      <c r="G24" s="51"/>
      <c r="H24" s="52">
        <f t="shared" si="0"/>
        <v>0</v>
      </c>
      <c r="I24" s="88"/>
    </row>
    <row r="25" spans="1:9" s="28" customFormat="1" ht="22.5">
      <c r="A25" s="78">
        <v>17</v>
      </c>
      <c r="B25" s="79" t="s">
        <v>270</v>
      </c>
      <c r="C25" s="79" t="s">
        <v>478</v>
      </c>
      <c r="D25" s="79" t="s">
        <v>479</v>
      </c>
      <c r="E25" s="79" t="s">
        <v>170</v>
      </c>
      <c r="F25" s="84">
        <v>66.708</v>
      </c>
      <c r="G25" s="51"/>
      <c r="H25" s="52">
        <f t="shared" si="0"/>
        <v>0</v>
      </c>
      <c r="I25" s="90"/>
    </row>
    <row r="26" spans="1:9" s="28" customFormat="1" ht="22.5">
      <c r="A26" s="76">
        <v>18</v>
      </c>
      <c r="B26" s="77" t="s">
        <v>2258</v>
      </c>
      <c r="C26" s="77" t="s">
        <v>658</v>
      </c>
      <c r="D26" s="77" t="s">
        <v>659</v>
      </c>
      <c r="E26" s="77" t="s">
        <v>91</v>
      </c>
      <c r="F26" s="83">
        <v>26</v>
      </c>
      <c r="G26" s="51"/>
      <c r="H26" s="52">
        <f t="shared" si="0"/>
        <v>0</v>
      </c>
      <c r="I26" s="88"/>
    </row>
    <row r="27" spans="1:9" s="28" customFormat="1" ht="33.75">
      <c r="A27" s="78">
        <v>19</v>
      </c>
      <c r="B27" s="79" t="s">
        <v>270</v>
      </c>
      <c r="C27" s="79" t="s">
        <v>2326</v>
      </c>
      <c r="D27" s="79" t="s">
        <v>2327</v>
      </c>
      <c r="E27" s="79" t="s">
        <v>84</v>
      </c>
      <c r="F27" s="84">
        <v>5</v>
      </c>
      <c r="G27" s="51"/>
      <c r="H27" s="52">
        <f t="shared" si="0"/>
        <v>0</v>
      </c>
      <c r="I27" s="90"/>
    </row>
    <row r="28" spans="1:9" s="28" customFormat="1" ht="33.75">
      <c r="A28" s="76">
        <v>20</v>
      </c>
      <c r="B28" s="77" t="s">
        <v>2258</v>
      </c>
      <c r="C28" s="77" t="s">
        <v>485</v>
      </c>
      <c r="D28" s="77" t="s">
        <v>238</v>
      </c>
      <c r="E28" s="77" t="s">
        <v>170</v>
      </c>
      <c r="F28" s="83">
        <v>568</v>
      </c>
      <c r="G28" s="51"/>
      <c r="H28" s="52">
        <f t="shared" si="0"/>
        <v>0</v>
      </c>
      <c r="I28" s="88"/>
    </row>
    <row r="29" spans="1:9" s="28" customFormat="1" ht="33.75">
      <c r="A29" s="76">
        <v>21</v>
      </c>
      <c r="B29" s="77" t="s">
        <v>2258</v>
      </c>
      <c r="C29" s="77" t="s">
        <v>660</v>
      </c>
      <c r="D29" s="77" t="s">
        <v>661</v>
      </c>
      <c r="E29" s="77" t="s">
        <v>170</v>
      </c>
      <c r="F29" s="83">
        <v>198.5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662</v>
      </c>
      <c r="D30" s="77" t="s">
        <v>663</v>
      </c>
      <c r="E30" s="77" t="s">
        <v>71</v>
      </c>
      <c r="F30" s="83">
        <v>30.655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664</v>
      </c>
      <c r="D31" s="77" t="s">
        <v>665</v>
      </c>
      <c r="E31" s="77" t="s">
        <v>71</v>
      </c>
      <c r="F31" s="83">
        <v>148.24</v>
      </c>
      <c r="G31" s="51"/>
      <c r="H31" s="52">
        <f t="shared" si="0"/>
        <v>0</v>
      </c>
      <c r="I31" s="88"/>
    </row>
    <row r="32" spans="1:9" s="28" customFormat="1" ht="22.5">
      <c r="A32" s="76">
        <v>24</v>
      </c>
      <c r="B32" s="77" t="s">
        <v>2258</v>
      </c>
      <c r="C32" s="77" t="s">
        <v>666</v>
      </c>
      <c r="D32" s="77" t="s">
        <v>667</v>
      </c>
      <c r="E32" s="77" t="s">
        <v>170</v>
      </c>
      <c r="F32" s="83">
        <v>323.2</v>
      </c>
      <c r="G32" s="51"/>
      <c r="H32" s="52">
        <f t="shared" si="0"/>
        <v>0</v>
      </c>
      <c r="I32" s="88"/>
    </row>
    <row r="33" spans="1:9" s="28" customFormat="1" ht="22.5">
      <c r="A33" s="76">
        <v>25</v>
      </c>
      <c r="B33" s="77" t="s">
        <v>2258</v>
      </c>
      <c r="C33" s="77" t="s">
        <v>668</v>
      </c>
      <c r="D33" s="77" t="s">
        <v>669</v>
      </c>
      <c r="E33" s="77" t="s">
        <v>170</v>
      </c>
      <c r="F33" s="83">
        <v>323.2</v>
      </c>
      <c r="G33" s="51"/>
      <c r="H33" s="52">
        <f t="shared" si="0"/>
        <v>0</v>
      </c>
      <c r="I33" s="88"/>
    </row>
    <row r="34" spans="1:9" s="28" customFormat="1" ht="22.5">
      <c r="A34" s="76">
        <v>26</v>
      </c>
      <c r="B34" s="77" t="s">
        <v>2258</v>
      </c>
      <c r="C34" s="77" t="s">
        <v>670</v>
      </c>
      <c r="D34" s="77" t="s">
        <v>671</v>
      </c>
      <c r="E34" s="77" t="s">
        <v>71</v>
      </c>
      <c r="F34" s="83">
        <v>2.741</v>
      </c>
      <c r="G34" s="51"/>
      <c r="H34" s="52">
        <f t="shared" si="0"/>
        <v>0</v>
      </c>
      <c r="I34" s="88"/>
    </row>
    <row r="35" spans="1:9" s="28" customFormat="1" ht="33.75">
      <c r="A35" s="76">
        <v>27</v>
      </c>
      <c r="B35" s="77" t="s">
        <v>2258</v>
      </c>
      <c r="C35" s="77" t="s">
        <v>494</v>
      </c>
      <c r="D35" s="77" t="s">
        <v>495</v>
      </c>
      <c r="E35" s="77" t="s">
        <v>170</v>
      </c>
      <c r="F35" s="83">
        <v>567.68</v>
      </c>
      <c r="G35" s="51"/>
      <c r="H35" s="52">
        <f t="shared" si="0"/>
        <v>0</v>
      </c>
      <c r="I35" s="88"/>
    </row>
    <row r="36" spans="1:9" s="28" customFormat="1" ht="22.5">
      <c r="A36" s="78">
        <v>28</v>
      </c>
      <c r="B36" s="79" t="s">
        <v>270</v>
      </c>
      <c r="C36" s="79" t="s">
        <v>478</v>
      </c>
      <c r="D36" s="79" t="s">
        <v>479</v>
      </c>
      <c r="E36" s="79" t="s">
        <v>170</v>
      </c>
      <c r="F36" s="84">
        <v>579.034</v>
      </c>
      <c r="G36" s="51"/>
      <c r="H36" s="52">
        <f t="shared" si="0"/>
        <v>0</v>
      </c>
      <c r="I36" s="90"/>
    </row>
    <row r="37" spans="1:9" s="28" customFormat="1" ht="11.25">
      <c r="A37" s="70"/>
      <c r="B37" s="71"/>
      <c r="C37" s="75" t="s">
        <v>60</v>
      </c>
      <c r="D37" s="75" t="s">
        <v>672</v>
      </c>
      <c r="E37" s="71"/>
      <c r="F37" s="81"/>
      <c r="G37" s="53"/>
      <c r="H37" s="53"/>
      <c r="I37" s="92"/>
    </row>
    <row r="38" spans="1:9" s="28" customFormat="1" ht="11.25">
      <c r="A38" s="76">
        <v>29</v>
      </c>
      <c r="B38" s="77" t="s">
        <v>2258</v>
      </c>
      <c r="C38" s="77" t="s">
        <v>673</v>
      </c>
      <c r="D38" s="77" t="s">
        <v>674</v>
      </c>
      <c r="E38" s="77" t="s">
        <v>71</v>
      </c>
      <c r="F38" s="83">
        <v>0.319</v>
      </c>
      <c r="G38" s="51"/>
      <c r="H38" s="52">
        <f t="shared" si="0"/>
        <v>0</v>
      </c>
      <c r="I38" s="88"/>
    </row>
    <row r="39" spans="1:9" s="28" customFormat="1" ht="11.25">
      <c r="A39" s="70"/>
      <c r="B39" s="71"/>
      <c r="C39" s="75" t="s">
        <v>61</v>
      </c>
      <c r="D39" s="75" t="s">
        <v>249</v>
      </c>
      <c r="E39" s="71"/>
      <c r="F39" s="81"/>
      <c r="G39" s="53"/>
      <c r="H39" s="53"/>
      <c r="I39" s="92"/>
    </row>
    <row r="40" spans="1:9" s="28" customFormat="1" ht="33.75">
      <c r="A40" s="76">
        <v>30</v>
      </c>
      <c r="B40" s="77" t="s">
        <v>2258</v>
      </c>
      <c r="C40" s="77" t="s">
        <v>675</v>
      </c>
      <c r="D40" s="77" t="s">
        <v>676</v>
      </c>
      <c r="E40" s="77" t="s">
        <v>170</v>
      </c>
      <c r="F40" s="83">
        <v>567.68</v>
      </c>
      <c r="G40" s="51"/>
      <c r="H40" s="52">
        <f t="shared" si="0"/>
        <v>0</v>
      </c>
      <c r="I40" s="88"/>
    </row>
    <row r="41" spans="1:9" s="28" customFormat="1" ht="45">
      <c r="A41" s="76">
        <v>31</v>
      </c>
      <c r="B41" s="77" t="s">
        <v>2258</v>
      </c>
      <c r="C41" s="77" t="s">
        <v>677</v>
      </c>
      <c r="D41" s="77" t="s">
        <v>678</v>
      </c>
      <c r="E41" s="77" t="s">
        <v>170</v>
      </c>
      <c r="F41" s="83">
        <v>567.68</v>
      </c>
      <c r="G41" s="51"/>
      <c r="H41" s="52">
        <f t="shared" si="0"/>
        <v>0</v>
      </c>
      <c r="I41" s="88"/>
    </row>
    <row r="42" spans="1:9" s="28" customFormat="1" ht="22.5">
      <c r="A42" s="78">
        <v>32</v>
      </c>
      <c r="B42" s="79" t="s">
        <v>270</v>
      </c>
      <c r="C42" s="79" t="s">
        <v>679</v>
      </c>
      <c r="D42" s="79" t="s">
        <v>680</v>
      </c>
      <c r="E42" s="79" t="s">
        <v>170</v>
      </c>
      <c r="F42" s="84">
        <v>418</v>
      </c>
      <c r="G42" s="51"/>
      <c r="H42" s="52">
        <f t="shared" si="0"/>
        <v>0</v>
      </c>
      <c r="I42" s="90"/>
    </row>
    <row r="43" spans="1:9" s="28" customFormat="1" ht="22.5">
      <c r="A43" s="78">
        <v>33</v>
      </c>
      <c r="B43" s="79" t="s">
        <v>270</v>
      </c>
      <c r="C43" s="79" t="s">
        <v>681</v>
      </c>
      <c r="D43" s="79" t="s">
        <v>682</v>
      </c>
      <c r="E43" s="79" t="s">
        <v>170</v>
      </c>
      <c r="F43" s="84">
        <v>83</v>
      </c>
      <c r="G43" s="51"/>
      <c r="H43" s="52">
        <f t="shared" si="0"/>
        <v>0</v>
      </c>
      <c r="I43" s="90"/>
    </row>
    <row r="44" spans="1:9" s="28" customFormat="1" ht="22.5">
      <c r="A44" s="78">
        <v>34</v>
      </c>
      <c r="B44" s="79" t="s">
        <v>270</v>
      </c>
      <c r="C44" s="79" t="s">
        <v>683</v>
      </c>
      <c r="D44" s="79" t="s">
        <v>684</v>
      </c>
      <c r="E44" s="79" t="s">
        <v>170</v>
      </c>
      <c r="F44" s="84">
        <v>80</v>
      </c>
      <c r="G44" s="51"/>
      <c r="H44" s="52">
        <f t="shared" si="0"/>
        <v>0</v>
      </c>
      <c r="I44" s="90"/>
    </row>
    <row r="45" spans="1:9" s="28" customFormat="1" ht="11.25">
      <c r="A45" s="70"/>
      <c r="B45" s="71"/>
      <c r="C45" s="75" t="s">
        <v>62</v>
      </c>
      <c r="D45" s="75" t="s">
        <v>685</v>
      </c>
      <c r="E45" s="71"/>
      <c r="F45" s="81"/>
      <c r="G45" s="53"/>
      <c r="H45" s="53"/>
      <c r="I45" s="94"/>
    </row>
    <row r="46" spans="1:9" s="28" customFormat="1" ht="11.25">
      <c r="A46" s="76">
        <v>35</v>
      </c>
      <c r="B46" s="77" t="s">
        <v>2258</v>
      </c>
      <c r="C46" s="77" t="s">
        <v>686</v>
      </c>
      <c r="D46" s="77" t="s">
        <v>687</v>
      </c>
      <c r="E46" s="77" t="s">
        <v>91</v>
      </c>
      <c r="F46" s="83">
        <v>713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64</v>
      </c>
      <c r="D47" s="75" t="s">
        <v>514</v>
      </c>
      <c r="E47" s="71"/>
      <c r="F47" s="81"/>
      <c r="G47" s="53"/>
      <c r="H47" s="53"/>
      <c r="I47" s="92"/>
    </row>
    <row r="48" spans="1:9" s="28" customFormat="1" ht="22.5">
      <c r="A48" s="76">
        <v>36</v>
      </c>
      <c r="B48" s="77" t="s">
        <v>2258</v>
      </c>
      <c r="C48" s="77" t="s">
        <v>688</v>
      </c>
      <c r="D48" s="77" t="s">
        <v>689</v>
      </c>
      <c r="E48" s="77" t="s">
        <v>91</v>
      </c>
      <c r="F48" s="83">
        <v>15.9</v>
      </c>
      <c r="G48" s="51"/>
      <c r="H48" s="52">
        <f t="shared" si="0"/>
        <v>0</v>
      </c>
      <c r="I48" s="88"/>
    </row>
    <row r="49" spans="1:9" s="28" customFormat="1" ht="22.5">
      <c r="A49" s="78">
        <v>37</v>
      </c>
      <c r="B49" s="79" t="s">
        <v>270</v>
      </c>
      <c r="C49" s="79" t="s">
        <v>690</v>
      </c>
      <c r="D49" s="79" t="s">
        <v>691</v>
      </c>
      <c r="E49" s="79" t="s">
        <v>84</v>
      </c>
      <c r="F49" s="84">
        <v>16</v>
      </c>
      <c r="G49" s="51"/>
      <c r="H49" s="52">
        <f t="shared" si="0"/>
        <v>0</v>
      </c>
      <c r="I49" s="90"/>
    </row>
    <row r="50" spans="1:9" s="28" customFormat="1" ht="22.5">
      <c r="A50" s="78">
        <v>38</v>
      </c>
      <c r="B50" s="79" t="s">
        <v>270</v>
      </c>
      <c r="C50" s="79" t="s">
        <v>692</v>
      </c>
      <c r="D50" s="79" t="s">
        <v>693</v>
      </c>
      <c r="E50" s="79" t="s">
        <v>84</v>
      </c>
      <c r="F50" s="84">
        <v>22</v>
      </c>
      <c r="G50" s="51"/>
      <c r="H50" s="52">
        <f t="shared" si="0"/>
        <v>0</v>
      </c>
      <c r="I50" s="90"/>
    </row>
    <row r="51" spans="1:9" s="28" customFormat="1" ht="22.5">
      <c r="A51" s="76">
        <v>39</v>
      </c>
      <c r="B51" s="77" t="s">
        <v>2258</v>
      </c>
      <c r="C51" s="77" t="s">
        <v>694</v>
      </c>
      <c r="D51" s="77" t="s">
        <v>695</v>
      </c>
      <c r="E51" s="77" t="s">
        <v>91</v>
      </c>
      <c r="F51" s="83">
        <v>10</v>
      </c>
      <c r="G51" s="51"/>
      <c r="H51" s="52">
        <f t="shared" si="0"/>
        <v>0</v>
      </c>
      <c r="I51" s="88"/>
    </row>
    <row r="52" spans="1:9" s="28" customFormat="1" ht="22.5">
      <c r="A52" s="78">
        <v>40</v>
      </c>
      <c r="B52" s="79" t="s">
        <v>270</v>
      </c>
      <c r="C52" s="79" t="s">
        <v>696</v>
      </c>
      <c r="D52" s="79" t="s">
        <v>697</v>
      </c>
      <c r="E52" s="79" t="s">
        <v>84</v>
      </c>
      <c r="F52" s="84">
        <v>10</v>
      </c>
      <c r="G52" s="51"/>
      <c r="H52" s="52">
        <f t="shared" si="0"/>
        <v>0</v>
      </c>
      <c r="I52" s="90"/>
    </row>
    <row r="53" spans="1:9" s="28" customFormat="1" ht="22.5">
      <c r="A53" s="76">
        <v>41</v>
      </c>
      <c r="B53" s="77" t="s">
        <v>2258</v>
      </c>
      <c r="C53" s="77" t="s">
        <v>698</v>
      </c>
      <c r="D53" s="77" t="s">
        <v>699</v>
      </c>
      <c r="E53" s="77" t="s">
        <v>91</v>
      </c>
      <c r="F53" s="83">
        <v>12</v>
      </c>
      <c r="G53" s="51"/>
      <c r="H53" s="52">
        <f t="shared" si="0"/>
        <v>0</v>
      </c>
      <c r="I53" s="88"/>
    </row>
    <row r="54" spans="1:9" s="28" customFormat="1" ht="22.5">
      <c r="A54" s="78">
        <v>42</v>
      </c>
      <c r="B54" s="79" t="s">
        <v>270</v>
      </c>
      <c r="C54" s="79" t="s">
        <v>700</v>
      </c>
      <c r="D54" s="79" t="s">
        <v>701</v>
      </c>
      <c r="E54" s="79" t="s">
        <v>84</v>
      </c>
      <c r="F54" s="84">
        <v>12</v>
      </c>
      <c r="G54" s="51"/>
      <c r="H54" s="52">
        <f t="shared" si="0"/>
        <v>0</v>
      </c>
      <c r="I54" s="90"/>
    </row>
    <row r="55" spans="1:9" s="28" customFormat="1" ht="22.5">
      <c r="A55" s="76">
        <v>43</v>
      </c>
      <c r="B55" s="77" t="s">
        <v>2258</v>
      </c>
      <c r="C55" s="77" t="s">
        <v>702</v>
      </c>
      <c r="D55" s="77" t="s">
        <v>703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11.25">
      <c r="A56" s="78">
        <v>44</v>
      </c>
      <c r="B56" s="79" t="s">
        <v>270</v>
      </c>
      <c r="C56" s="79" t="s">
        <v>704</v>
      </c>
      <c r="D56" s="79" t="s">
        <v>705</v>
      </c>
      <c r="E56" s="79" t="s">
        <v>84</v>
      </c>
      <c r="F56" s="84">
        <v>4</v>
      </c>
      <c r="G56" s="54"/>
      <c r="H56" s="52">
        <f t="shared" si="0"/>
        <v>0</v>
      </c>
      <c r="I56" s="90"/>
    </row>
    <row r="57" spans="1:9" s="28" customFormat="1" ht="11.25">
      <c r="A57" s="70"/>
      <c r="B57" s="71"/>
      <c r="C57" s="75" t="s">
        <v>67</v>
      </c>
      <c r="D57" s="75" t="s">
        <v>68</v>
      </c>
      <c r="E57" s="71"/>
      <c r="F57" s="81"/>
      <c r="G57" s="53"/>
      <c r="H57" s="53"/>
      <c r="I57" s="92"/>
    </row>
    <row r="58" spans="1:9" s="28" customFormat="1" ht="33.75">
      <c r="A58" s="76">
        <v>45</v>
      </c>
      <c r="B58" s="77" t="s">
        <v>2258</v>
      </c>
      <c r="C58" s="77" t="s">
        <v>706</v>
      </c>
      <c r="D58" s="77" t="s">
        <v>707</v>
      </c>
      <c r="E58" s="77" t="s">
        <v>91</v>
      </c>
      <c r="F58" s="83">
        <v>200</v>
      </c>
      <c r="G58" s="51"/>
      <c r="H58" s="52">
        <f t="shared" si="0"/>
        <v>0</v>
      </c>
      <c r="I58" s="88"/>
    </row>
    <row r="59" spans="1:9" s="28" customFormat="1" ht="22.5">
      <c r="A59" s="78">
        <v>46</v>
      </c>
      <c r="B59" s="79" t="s">
        <v>270</v>
      </c>
      <c r="C59" s="79" t="s">
        <v>708</v>
      </c>
      <c r="D59" s="79" t="s">
        <v>709</v>
      </c>
      <c r="E59" s="79" t="s">
        <v>84</v>
      </c>
      <c r="F59" s="84">
        <v>202</v>
      </c>
      <c r="G59" s="51"/>
      <c r="H59" s="52">
        <f t="shared" si="0"/>
        <v>0</v>
      </c>
      <c r="I59" s="90"/>
    </row>
    <row r="60" spans="1:9" s="28" customFormat="1" ht="22.5">
      <c r="A60" s="76">
        <v>47</v>
      </c>
      <c r="B60" s="77" t="s">
        <v>2258</v>
      </c>
      <c r="C60" s="77" t="s">
        <v>710</v>
      </c>
      <c r="D60" s="77" t="s">
        <v>711</v>
      </c>
      <c r="E60" s="77" t="s">
        <v>91</v>
      </c>
      <c r="F60" s="83">
        <v>201</v>
      </c>
      <c r="G60" s="51"/>
      <c r="H60" s="52">
        <f t="shared" si="0"/>
        <v>0</v>
      </c>
      <c r="I60" s="88"/>
    </row>
    <row r="61" spans="1:9" s="28" customFormat="1" ht="22.5">
      <c r="A61" s="76">
        <v>48</v>
      </c>
      <c r="B61" s="77" t="s">
        <v>2258</v>
      </c>
      <c r="C61" s="77" t="s">
        <v>712</v>
      </c>
      <c r="D61" s="77" t="s">
        <v>713</v>
      </c>
      <c r="E61" s="77" t="s">
        <v>91</v>
      </c>
      <c r="F61" s="83">
        <v>13</v>
      </c>
      <c r="G61" s="51"/>
      <c r="H61" s="52">
        <f t="shared" si="0"/>
        <v>0</v>
      </c>
      <c r="I61" s="88"/>
    </row>
    <row r="62" spans="1:9" s="28" customFormat="1" ht="22.5">
      <c r="A62" s="76">
        <v>49</v>
      </c>
      <c r="B62" s="77" t="s">
        <v>2258</v>
      </c>
      <c r="C62" s="77" t="s">
        <v>714</v>
      </c>
      <c r="D62" s="77" t="s">
        <v>715</v>
      </c>
      <c r="E62" s="77" t="s">
        <v>91</v>
      </c>
      <c r="F62" s="83">
        <v>12</v>
      </c>
      <c r="G62" s="51"/>
      <c r="H62" s="52">
        <f t="shared" si="0"/>
        <v>0</v>
      </c>
      <c r="I62" s="88"/>
    </row>
    <row r="63" spans="1:9" s="28" customFormat="1" ht="22.5">
      <c r="A63" s="76">
        <v>50</v>
      </c>
      <c r="B63" s="77" t="s">
        <v>2258</v>
      </c>
      <c r="C63" s="77" t="s">
        <v>716</v>
      </c>
      <c r="D63" s="77" t="s">
        <v>717</v>
      </c>
      <c r="E63" s="77" t="s">
        <v>84</v>
      </c>
      <c r="F63" s="83">
        <v>21</v>
      </c>
      <c r="G63" s="51"/>
      <c r="H63" s="52">
        <f t="shared" si="0"/>
        <v>0</v>
      </c>
      <c r="I63" s="88"/>
    </row>
    <row r="64" spans="1:9" s="28" customFormat="1" ht="11.25">
      <c r="A64" s="78">
        <v>51</v>
      </c>
      <c r="B64" s="79" t="s">
        <v>270</v>
      </c>
      <c r="C64" s="79" t="s">
        <v>718</v>
      </c>
      <c r="D64" s="79" t="s">
        <v>719</v>
      </c>
      <c r="E64" s="79" t="s">
        <v>84</v>
      </c>
      <c r="F64" s="84">
        <v>21</v>
      </c>
      <c r="G64" s="51"/>
      <c r="H64" s="52">
        <f t="shared" si="0"/>
        <v>0</v>
      </c>
      <c r="I64" s="90"/>
    </row>
    <row r="65" spans="1:9" s="28" customFormat="1" ht="45">
      <c r="A65" s="76">
        <v>52</v>
      </c>
      <c r="B65" s="77" t="s">
        <v>2258</v>
      </c>
      <c r="C65" s="77" t="s">
        <v>720</v>
      </c>
      <c r="D65" s="77" t="s">
        <v>721</v>
      </c>
      <c r="E65" s="77" t="s">
        <v>91</v>
      </c>
      <c r="F65" s="83">
        <v>6.6</v>
      </c>
      <c r="G65" s="51"/>
      <c r="H65" s="52">
        <f t="shared" si="0"/>
        <v>0</v>
      </c>
      <c r="I65" s="88"/>
    </row>
    <row r="66" spans="1:9" s="28" customFormat="1" ht="22.5">
      <c r="A66" s="78">
        <v>53</v>
      </c>
      <c r="B66" s="79" t="s">
        <v>270</v>
      </c>
      <c r="C66" s="79" t="s">
        <v>722</v>
      </c>
      <c r="D66" s="79" t="s">
        <v>723</v>
      </c>
      <c r="E66" s="79" t="s">
        <v>84</v>
      </c>
      <c r="F66" s="84">
        <v>2</v>
      </c>
      <c r="G66" s="51"/>
      <c r="H66" s="52">
        <f t="shared" si="0"/>
        <v>0</v>
      </c>
      <c r="I66" s="90"/>
    </row>
    <row r="67" spans="1:9" s="28" customFormat="1" ht="45">
      <c r="A67" s="78">
        <v>54</v>
      </c>
      <c r="B67" s="79" t="s">
        <v>270</v>
      </c>
      <c r="C67" s="79" t="s">
        <v>724</v>
      </c>
      <c r="D67" s="79" t="s">
        <v>725</v>
      </c>
      <c r="E67" s="79" t="s">
        <v>84</v>
      </c>
      <c r="F67" s="84">
        <v>7</v>
      </c>
      <c r="G67" s="51"/>
      <c r="H67" s="52">
        <f t="shared" si="0"/>
        <v>0</v>
      </c>
      <c r="I67" s="90"/>
    </row>
    <row r="68" spans="1:9" s="28" customFormat="1" ht="33.75">
      <c r="A68" s="78">
        <v>55</v>
      </c>
      <c r="B68" s="79" t="s">
        <v>270</v>
      </c>
      <c r="C68" s="79" t="s">
        <v>726</v>
      </c>
      <c r="D68" s="79" t="s">
        <v>727</v>
      </c>
      <c r="E68" s="79" t="s">
        <v>84</v>
      </c>
      <c r="F68" s="84">
        <v>7</v>
      </c>
      <c r="G68" s="51"/>
      <c r="H68" s="52">
        <f t="shared" si="0"/>
        <v>0</v>
      </c>
      <c r="I68" s="90"/>
    </row>
    <row r="69" spans="1:9" s="28" customFormat="1" ht="45">
      <c r="A69" s="76">
        <v>56</v>
      </c>
      <c r="B69" s="77" t="s">
        <v>2258</v>
      </c>
      <c r="C69" s="77" t="s">
        <v>728</v>
      </c>
      <c r="D69" s="77" t="s">
        <v>729</v>
      </c>
      <c r="E69" s="77" t="s">
        <v>84</v>
      </c>
      <c r="F69" s="83">
        <v>12</v>
      </c>
      <c r="G69" s="51"/>
      <c r="H69" s="52">
        <f t="shared" si="0"/>
        <v>0</v>
      </c>
      <c r="I69" s="88"/>
    </row>
    <row r="70" spans="1:9" s="28" customFormat="1" ht="11.25">
      <c r="A70" s="70"/>
      <c r="B70" s="71"/>
      <c r="C70" s="75" t="s">
        <v>258</v>
      </c>
      <c r="D70" s="75" t="s">
        <v>259</v>
      </c>
      <c r="E70" s="71"/>
      <c r="F70" s="81"/>
      <c r="G70" s="53"/>
      <c r="H70" s="53"/>
      <c r="I70" s="92"/>
    </row>
    <row r="71" spans="1:9" s="28" customFormat="1" ht="22.5">
      <c r="A71" s="76">
        <v>57</v>
      </c>
      <c r="B71" s="77" t="s">
        <v>2258</v>
      </c>
      <c r="C71" s="77" t="s">
        <v>730</v>
      </c>
      <c r="D71" s="77" t="s">
        <v>731</v>
      </c>
      <c r="E71" s="77" t="s">
        <v>74</v>
      </c>
      <c r="F71" s="83">
        <v>2405.811</v>
      </c>
      <c r="G71" s="51"/>
      <c r="H71" s="52">
        <f t="shared" si="0"/>
        <v>0</v>
      </c>
      <c r="I71" s="88"/>
    </row>
    <row r="72" spans="1:9" s="28" customFormat="1" ht="15">
      <c r="A72" s="70"/>
      <c r="B72" s="71"/>
      <c r="C72" s="72" t="s">
        <v>732</v>
      </c>
      <c r="D72" s="73" t="s">
        <v>733</v>
      </c>
      <c r="E72" s="71"/>
      <c r="F72" s="81"/>
      <c r="G72" s="53"/>
      <c r="H72" s="53"/>
      <c r="I72" s="92"/>
    </row>
    <row r="73" spans="1:9" s="28" customFormat="1" ht="11.25">
      <c r="A73" s="70"/>
      <c r="B73" s="71"/>
      <c r="C73" s="75" t="s">
        <v>734</v>
      </c>
      <c r="D73" s="75" t="s">
        <v>735</v>
      </c>
      <c r="E73" s="71"/>
      <c r="F73" s="81"/>
      <c r="I73" s="86"/>
    </row>
    <row r="74" spans="1:9" s="28" customFormat="1" ht="22.5">
      <c r="A74" s="76">
        <v>58</v>
      </c>
      <c r="B74" s="77" t="s">
        <v>2258</v>
      </c>
      <c r="C74" s="77" t="s">
        <v>736</v>
      </c>
      <c r="D74" s="77" t="s">
        <v>737</v>
      </c>
      <c r="E74" s="77" t="s">
        <v>170</v>
      </c>
      <c r="F74" s="83">
        <v>574.3</v>
      </c>
      <c r="G74" s="51"/>
      <c r="H74" s="52">
        <f aca="true" t="shared" si="1" ref="H74:H103">ROUND(F74*G74,2)</f>
        <v>0</v>
      </c>
      <c r="I74" s="88"/>
    </row>
    <row r="75" spans="1:9" s="28" customFormat="1" ht="11.25">
      <c r="A75" s="78">
        <v>59</v>
      </c>
      <c r="B75" s="79" t="s">
        <v>270</v>
      </c>
      <c r="C75" s="79" t="s">
        <v>738</v>
      </c>
      <c r="D75" s="79" t="s">
        <v>739</v>
      </c>
      <c r="E75" s="79" t="s">
        <v>74</v>
      </c>
      <c r="F75" s="84">
        <v>0.201</v>
      </c>
      <c r="G75" s="51"/>
      <c r="H75" s="52">
        <f t="shared" si="1"/>
        <v>0</v>
      </c>
      <c r="I75" s="90"/>
    </row>
    <row r="76" spans="1:9" s="28" customFormat="1" ht="22.5">
      <c r="A76" s="76">
        <v>60</v>
      </c>
      <c r="B76" s="77" t="s">
        <v>2258</v>
      </c>
      <c r="C76" s="77" t="s">
        <v>740</v>
      </c>
      <c r="D76" s="77" t="s">
        <v>741</v>
      </c>
      <c r="E76" s="77" t="s">
        <v>170</v>
      </c>
      <c r="F76" s="83">
        <v>574.3</v>
      </c>
      <c r="G76" s="51"/>
      <c r="H76" s="52">
        <f t="shared" si="1"/>
        <v>0</v>
      </c>
      <c r="I76" s="88"/>
    </row>
    <row r="77" spans="1:9" s="28" customFormat="1" ht="11.25">
      <c r="A77" s="78">
        <v>61</v>
      </c>
      <c r="B77" s="79" t="s">
        <v>270</v>
      </c>
      <c r="C77" s="79" t="s">
        <v>742</v>
      </c>
      <c r="D77" s="79" t="s">
        <v>743</v>
      </c>
      <c r="E77" s="79" t="s">
        <v>74</v>
      </c>
      <c r="F77" s="84">
        <v>0.632</v>
      </c>
      <c r="G77" s="51"/>
      <c r="H77" s="52">
        <f t="shared" si="1"/>
        <v>0</v>
      </c>
      <c r="I77" s="90"/>
    </row>
    <row r="78" spans="1:9" s="28" customFormat="1" ht="22.5">
      <c r="A78" s="76">
        <v>62</v>
      </c>
      <c r="B78" s="77" t="s">
        <v>2258</v>
      </c>
      <c r="C78" s="77" t="s">
        <v>744</v>
      </c>
      <c r="D78" s="77" t="s">
        <v>745</v>
      </c>
      <c r="E78" s="77" t="s">
        <v>170</v>
      </c>
      <c r="F78" s="83">
        <v>180.9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746</v>
      </c>
      <c r="D79" s="79" t="s">
        <v>747</v>
      </c>
      <c r="E79" s="79" t="s">
        <v>170</v>
      </c>
      <c r="F79" s="84">
        <v>208.035</v>
      </c>
      <c r="G79" s="51"/>
      <c r="H79" s="52">
        <f t="shared" si="1"/>
        <v>0</v>
      </c>
      <c r="I79" s="90"/>
    </row>
    <row r="80" spans="1:9" s="28" customFormat="1" ht="22.5">
      <c r="A80" s="76">
        <v>64</v>
      </c>
      <c r="B80" s="77" t="s">
        <v>2258</v>
      </c>
      <c r="C80" s="77" t="s">
        <v>748</v>
      </c>
      <c r="D80" s="77" t="s">
        <v>749</v>
      </c>
      <c r="E80" s="77" t="s">
        <v>74</v>
      </c>
      <c r="F80" s="83">
        <v>1.769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750</v>
      </c>
      <c r="D81" s="75" t="s">
        <v>751</v>
      </c>
      <c r="E81" s="71"/>
      <c r="F81" s="81"/>
      <c r="G81" s="53"/>
      <c r="H81" s="53"/>
      <c r="I81" s="92"/>
    </row>
    <row r="82" spans="1:9" s="28" customFormat="1" ht="33.75">
      <c r="A82" s="76">
        <v>65</v>
      </c>
      <c r="B82" s="77" t="s">
        <v>2258</v>
      </c>
      <c r="C82" s="77" t="s">
        <v>752</v>
      </c>
      <c r="D82" s="77" t="s">
        <v>753</v>
      </c>
      <c r="E82" s="77" t="s">
        <v>173</v>
      </c>
      <c r="F82" s="83">
        <v>384.604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754</v>
      </c>
      <c r="D83" s="79" t="s">
        <v>755</v>
      </c>
      <c r="E83" s="79" t="s">
        <v>173</v>
      </c>
      <c r="F83" s="84">
        <v>384.604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756</v>
      </c>
      <c r="D84" s="77" t="s">
        <v>757</v>
      </c>
      <c r="E84" s="77" t="s">
        <v>212</v>
      </c>
      <c r="F84" s="83">
        <v>32</v>
      </c>
      <c r="G84" s="51"/>
      <c r="H84" s="52">
        <f t="shared" si="1"/>
        <v>0</v>
      </c>
      <c r="I84" s="88"/>
    </row>
    <row r="85" spans="1:9" s="28" customFormat="1" ht="11.25">
      <c r="A85" s="78">
        <v>68</v>
      </c>
      <c r="B85" s="79" t="s">
        <v>270</v>
      </c>
      <c r="C85" s="79" t="s">
        <v>758</v>
      </c>
      <c r="D85" s="79" t="s">
        <v>759</v>
      </c>
      <c r="E85" s="79" t="s">
        <v>84</v>
      </c>
      <c r="F85" s="84">
        <v>1</v>
      </c>
      <c r="G85" s="51"/>
      <c r="H85" s="52">
        <f t="shared" si="1"/>
        <v>0</v>
      </c>
      <c r="I85" s="90"/>
    </row>
    <row r="86" spans="1:9" s="28" customFormat="1" ht="22.5">
      <c r="A86" s="78">
        <v>69</v>
      </c>
      <c r="B86" s="79" t="s">
        <v>270</v>
      </c>
      <c r="C86" s="79" t="s">
        <v>760</v>
      </c>
      <c r="D86" s="79" t="s">
        <v>761</v>
      </c>
      <c r="E86" s="79" t="s">
        <v>84</v>
      </c>
      <c r="F86" s="84">
        <v>3</v>
      </c>
      <c r="G86" s="51"/>
      <c r="H86" s="52">
        <f t="shared" si="1"/>
        <v>0</v>
      </c>
      <c r="I86" s="90"/>
    </row>
    <row r="87" spans="1:9" s="28" customFormat="1" ht="22.5">
      <c r="A87" s="78">
        <v>70</v>
      </c>
      <c r="B87" s="79" t="s">
        <v>270</v>
      </c>
      <c r="C87" s="79" t="s">
        <v>762</v>
      </c>
      <c r="D87" s="79" t="s">
        <v>763</v>
      </c>
      <c r="E87" s="79" t="s">
        <v>84</v>
      </c>
      <c r="F87" s="84">
        <v>1</v>
      </c>
      <c r="G87" s="51"/>
      <c r="H87" s="52">
        <f t="shared" si="1"/>
        <v>0</v>
      </c>
      <c r="I87" s="90"/>
    </row>
    <row r="88" spans="1:9" s="28" customFormat="1" ht="22.5">
      <c r="A88" s="78">
        <v>71</v>
      </c>
      <c r="B88" s="79" t="s">
        <v>270</v>
      </c>
      <c r="C88" s="79" t="s">
        <v>764</v>
      </c>
      <c r="D88" s="79" t="s">
        <v>765</v>
      </c>
      <c r="E88" s="79" t="s">
        <v>84</v>
      </c>
      <c r="F88" s="84">
        <v>3</v>
      </c>
      <c r="G88" s="51"/>
      <c r="H88" s="52">
        <f t="shared" si="1"/>
        <v>0</v>
      </c>
      <c r="I88" s="90"/>
    </row>
    <row r="89" spans="1:9" s="28" customFormat="1" ht="22.5">
      <c r="A89" s="78">
        <v>72</v>
      </c>
      <c r="B89" s="79" t="s">
        <v>270</v>
      </c>
      <c r="C89" s="79" t="s">
        <v>766</v>
      </c>
      <c r="D89" s="79" t="s">
        <v>767</v>
      </c>
      <c r="E89" s="79" t="s">
        <v>84</v>
      </c>
      <c r="F89" s="84">
        <v>6</v>
      </c>
      <c r="G89" s="51"/>
      <c r="H89" s="52">
        <f t="shared" si="1"/>
        <v>0</v>
      </c>
      <c r="I89" s="90"/>
    </row>
    <row r="90" spans="1:9" s="28" customFormat="1" ht="22.5">
      <c r="A90" s="78">
        <v>73</v>
      </c>
      <c r="B90" s="79" t="s">
        <v>270</v>
      </c>
      <c r="C90" s="79" t="s">
        <v>768</v>
      </c>
      <c r="D90" s="79" t="s">
        <v>769</v>
      </c>
      <c r="E90" s="79" t="s">
        <v>84</v>
      </c>
      <c r="F90" s="84">
        <v>1</v>
      </c>
      <c r="G90" s="51"/>
      <c r="H90" s="52">
        <f t="shared" si="1"/>
        <v>0</v>
      </c>
      <c r="I90" s="90"/>
    </row>
    <row r="91" spans="1:9" s="28" customFormat="1" ht="11.25">
      <c r="A91" s="78">
        <v>74</v>
      </c>
      <c r="B91" s="79" t="s">
        <v>270</v>
      </c>
      <c r="C91" s="79" t="s">
        <v>766</v>
      </c>
      <c r="D91" s="79" t="s">
        <v>770</v>
      </c>
      <c r="E91" s="79" t="s">
        <v>84</v>
      </c>
      <c r="F91" s="84">
        <v>1</v>
      </c>
      <c r="G91" s="51"/>
      <c r="H91" s="52">
        <f t="shared" si="1"/>
        <v>0</v>
      </c>
      <c r="I91" s="90"/>
    </row>
    <row r="92" spans="1:9" s="28" customFormat="1" ht="22.5">
      <c r="A92" s="78">
        <v>75</v>
      </c>
      <c r="B92" s="79" t="s">
        <v>270</v>
      </c>
      <c r="C92" s="79" t="s">
        <v>771</v>
      </c>
      <c r="D92" s="79" t="s">
        <v>772</v>
      </c>
      <c r="E92" s="79" t="s">
        <v>91</v>
      </c>
      <c r="F92" s="84">
        <v>48</v>
      </c>
      <c r="G92" s="51"/>
      <c r="H92" s="52">
        <f t="shared" si="1"/>
        <v>0</v>
      </c>
      <c r="I92" s="90"/>
    </row>
    <row r="93" spans="1:9" s="28" customFormat="1" ht="33.75">
      <c r="A93" s="76">
        <v>76</v>
      </c>
      <c r="B93" s="77" t="s">
        <v>2258</v>
      </c>
      <c r="C93" s="77" t="s">
        <v>773</v>
      </c>
      <c r="D93" s="77" t="s">
        <v>774</v>
      </c>
      <c r="E93" s="77" t="s">
        <v>74</v>
      </c>
      <c r="F93" s="83">
        <v>1.046</v>
      </c>
      <c r="G93" s="51"/>
      <c r="H93" s="52">
        <f t="shared" si="1"/>
        <v>0</v>
      </c>
      <c r="I93" s="88"/>
    </row>
    <row r="94" spans="1:9" s="28" customFormat="1" ht="11.25">
      <c r="A94" s="70"/>
      <c r="B94" s="71"/>
      <c r="C94" s="75" t="s">
        <v>775</v>
      </c>
      <c r="D94" s="75" t="s">
        <v>776</v>
      </c>
      <c r="E94" s="71"/>
      <c r="F94" s="81"/>
      <c r="G94" s="53"/>
      <c r="H94" s="53"/>
      <c r="I94" s="92"/>
    </row>
    <row r="95" spans="1:9" s="28" customFormat="1" ht="22.5">
      <c r="A95" s="76">
        <v>77</v>
      </c>
      <c r="B95" s="77" t="s">
        <v>2258</v>
      </c>
      <c r="C95" s="77" t="s">
        <v>777</v>
      </c>
      <c r="D95" s="77" t="s">
        <v>778</v>
      </c>
      <c r="E95" s="77" t="s">
        <v>170</v>
      </c>
      <c r="F95" s="83">
        <v>30.417</v>
      </c>
      <c r="G95" s="51"/>
      <c r="H95" s="52">
        <f t="shared" si="1"/>
        <v>0</v>
      </c>
      <c r="I95" s="88"/>
    </row>
    <row r="96" spans="1:9" s="28" customFormat="1" ht="15">
      <c r="A96" s="70"/>
      <c r="B96" s="71"/>
      <c r="C96" s="72" t="s">
        <v>270</v>
      </c>
      <c r="D96" s="73" t="s">
        <v>271</v>
      </c>
      <c r="E96" s="71"/>
      <c r="F96" s="81"/>
      <c r="G96" s="53"/>
      <c r="H96" s="53"/>
      <c r="I96" s="92"/>
    </row>
    <row r="97" spans="1:9" s="28" customFormat="1" ht="11.25">
      <c r="A97" s="70"/>
      <c r="B97" s="71"/>
      <c r="C97" s="75" t="s">
        <v>272</v>
      </c>
      <c r="D97" s="75" t="s">
        <v>273</v>
      </c>
      <c r="E97" s="71"/>
      <c r="F97" s="81"/>
      <c r="I97" s="86"/>
    </row>
    <row r="98" spans="1:9" s="28" customFormat="1" ht="22.5">
      <c r="A98" s="76">
        <v>78</v>
      </c>
      <c r="B98" s="77" t="s">
        <v>2258</v>
      </c>
      <c r="C98" s="77" t="s">
        <v>779</v>
      </c>
      <c r="D98" s="77" t="s">
        <v>780</v>
      </c>
      <c r="E98" s="77" t="s">
        <v>91</v>
      </c>
      <c r="F98" s="83">
        <v>211</v>
      </c>
      <c r="G98" s="51"/>
      <c r="H98" s="52">
        <f t="shared" si="1"/>
        <v>0</v>
      </c>
      <c r="I98" s="88"/>
    </row>
    <row r="99" spans="1:9" s="28" customFormat="1" ht="11.25">
      <c r="A99" s="78">
        <v>79</v>
      </c>
      <c r="B99" s="79" t="s">
        <v>270</v>
      </c>
      <c r="C99" s="79" t="s">
        <v>781</v>
      </c>
      <c r="D99" s="79" t="s">
        <v>782</v>
      </c>
      <c r="E99" s="79" t="s">
        <v>173</v>
      </c>
      <c r="F99" s="84">
        <v>198.762</v>
      </c>
      <c r="G99" s="54"/>
      <c r="H99" s="52">
        <f t="shared" si="1"/>
        <v>0</v>
      </c>
      <c r="I99" s="90"/>
    </row>
    <row r="100" spans="1:9" s="28" customFormat="1" ht="22.5">
      <c r="A100" s="76">
        <v>80</v>
      </c>
      <c r="B100" s="77" t="s">
        <v>2258</v>
      </c>
      <c r="C100" s="77" t="s">
        <v>783</v>
      </c>
      <c r="D100" s="77" t="s">
        <v>784</v>
      </c>
      <c r="E100" s="77" t="s">
        <v>91</v>
      </c>
      <c r="F100" s="83">
        <v>203</v>
      </c>
      <c r="G100" s="51"/>
      <c r="H100" s="52">
        <f t="shared" si="1"/>
        <v>0</v>
      </c>
      <c r="I100" s="88"/>
    </row>
    <row r="101" spans="1:9" s="28" customFormat="1" ht="11.25">
      <c r="A101" s="78">
        <v>81</v>
      </c>
      <c r="B101" s="79" t="s">
        <v>270</v>
      </c>
      <c r="C101" s="79" t="s">
        <v>785</v>
      </c>
      <c r="D101" s="79" t="s">
        <v>786</v>
      </c>
      <c r="E101" s="79" t="s">
        <v>173</v>
      </c>
      <c r="F101" s="84">
        <v>126.875</v>
      </c>
      <c r="G101" s="54"/>
      <c r="H101" s="52">
        <f t="shared" si="1"/>
        <v>0</v>
      </c>
      <c r="I101" s="90"/>
    </row>
    <row r="102" spans="1:9" s="28" customFormat="1" ht="22.5">
      <c r="A102" s="76">
        <v>82</v>
      </c>
      <c r="B102" s="77" t="s">
        <v>2258</v>
      </c>
      <c r="C102" s="77" t="s">
        <v>787</v>
      </c>
      <c r="D102" s="77" t="s">
        <v>788</v>
      </c>
      <c r="E102" s="77" t="s">
        <v>84</v>
      </c>
      <c r="F102" s="83">
        <v>406</v>
      </c>
      <c r="G102" s="51"/>
      <c r="H102" s="52">
        <f t="shared" si="1"/>
        <v>0</v>
      </c>
      <c r="I102" s="88"/>
    </row>
    <row r="103" spans="1:9" ht="22.5">
      <c r="A103" s="78">
        <v>83</v>
      </c>
      <c r="B103" s="79" t="s">
        <v>270</v>
      </c>
      <c r="C103" s="79" t="s">
        <v>789</v>
      </c>
      <c r="D103" s="79" t="s">
        <v>790</v>
      </c>
      <c r="E103" s="79" t="s">
        <v>84</v>
      </c>
      <c r="F103" s="84">
        <v>406</v>
      </c>
      <c r="G103" s="54"/>
      <c r="H103" s="52">
        <f t="shared" si="1"/>
        <v>0</v>
      </c>
      <c r="I103" s="90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H96 G9 G72:H72">
      <formula1>ROUND(G96:G190,2)</formula1>
    </dataValidation>
    <dataValidation type="decimal" operator="equal" allowBlank="1" showInputMessage="1" showErrorMessage="1" error="Neplatný počet desatinných miest" sqref="G74:G95 G98:G103 H81 H94 G10:G71">
      <formula1>ROUND(G74:G167,2)</formula1>
    </dataValidation>
    <dataValidation type="decimal" operator="equal" allowBlank="1" showInputMessage="1" showErrorMessage="1" error="Neplatný počet desatinných miest" sqref="G8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L23" sqref="L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2330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4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4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100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4.62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4.62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2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30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10.291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22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Lakatošová</cp:lastModifiedBy>
  <cp:lastPrinted>2024-02-19T09:28:33Z</cp:lastPrinted>
  <dcterms:modified xsi:type="dcterms:W3CDTF">2024-05-23T13:57:37Z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