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mc:AlternateContent xmlns:mc="http://schemas.openxmlformats.org/markup-compatibility/2006">
    <mc:Choice Requires="x15">
      <x15ac:absPath xmlns:x15ac="http://schemas.microsoft.com/office/spreadsheetml/2010/11/ac" url="C:\Users\un44549\Desktop\Skiagraf\"/>
    </mc:Choice>
  </mc:AlternateContent>
  <xr:revisionPtr revIDLastSave="0" documentId="13_ncr:1_{C8D51281-C770-4977-AE90-54CA0F662EA4}" xr6:coauthVersionLast="36" xr6:coauthVersionMax="36" xr10:uidLastSave="{00000000-0000-0000-0000-000000000000}"/>
  <bookViews>
    <workbookView xWindow="-120" yWindow="-120" windowWidth="24240" windowHeight="13140" activeTab="1" xr2:uid="{00000000-000D-0000-FFFF-FFFF00000000}"/>
  </bookViews>
  <sheets>
    <sheet name="Špecifikácia" sheetId="8" r:id="rId1"/>
    <sheet name="Kalkulácia ceny" sheetId="9" r:id="rId2"/>
  </sheets>
  <definedNames>
    <definedName name="_xlnm.Print_Area" localSheetId="0">Špecifikácia!$A$1:$D$261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9" l="1"/>
  <c r="K8" i="9"/>
  <c r="I8" i="9"/>
  <c r="J8" i="9" s="1"/>
  <c r="M8" i="9" l="1"/>
  <c r="N8" i="9" s="1"/>
</calcChain>
</file>

<file path=xl/sharedStrings.xml><?xml version="1.0" encoding="utf-8"?>
<sst xmlns="http://schemas.openxmlformats.org/spreadsheetml/2006/main" count="413" uniqueCount="389">
  <si>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</si>
  <si>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</si>
  <si>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</si>
  <si>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</si>
  <si>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</si>
  <si>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</si>
  <si>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</si>
  <si>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</si>
  <si>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</si>
  <si>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</si>
  <si>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</si>
  <si>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2.  FUNKČNÁ ŠPECIFIKÁCIA PREDMETU ZÁKAZKY</t>
  </si>
  <si>
    <t>4. TECHNICKÁ ŠPECIFIKÁCIA PREDMETU ZÁKAZKY</t>
  </si>
  <si>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</si>
  <si>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</si>
  <si>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</si>
  <si>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</si>
  <si>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</si>
  <si>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</si>
  <si>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</si>
  <si>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</si>
  <si>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</si>
  <si>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</si>
  <si>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</si>
  <si>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</si>
  <si>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</si>
  <si>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</si>
  <si>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</si>
  <si>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</si>
  <si>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Dňa: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</si>
  <si>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</si>
  <si>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</si>
  <si>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</si>
  <si>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</si>
  <si>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</si>
  <si>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</si>
  <si>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</si>
  <si>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</si>
  <si>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</si>
  <si>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</si>
  <si>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</si>
  <si>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</si>
  <si>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</si>
  <si>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</si>
  <si>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</si>
  <si>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</si>
  <si>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</si>
  <si>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</si>
  <si>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</si>
  <si>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</si>
  <si>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</si>
  <si>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</si>
  <si>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1.6</t>
  </si>
  <si>
    <t>10.</t>
  </si>
  <si>
    <t>1.7</t>
  </si>
  <si>
    <t>1.8</t>
  </si>
  <si>
    <t>1.9</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</si>
  <si>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</si>
  <si>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</si>
  <si>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</si>
  <si>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</si>
  <si>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</si>
  <si>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</si>
  <si>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</si>
  <si>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</si>
  <si>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</si>
  <si>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</si>
  <si>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</si>
  <si>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</si>
  <si>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</si>
  <si>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</si>
  <si>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</si>
  <si>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</si>
  <si>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</si>
  <si>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</si>
  <si>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</si>
  <si>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</si>
  <si>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</si>
  <si>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</si>
  <si>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</si>
  <si>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24.</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</si>
  <si>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</si>
  <si>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</si>
  <si>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pri ktorej nie je potrebná dodávka náhradného dielu najneskôr do štyridsiatichôsmich (48) hodín,</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</si>
  <si>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</si>
  <si>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</si>
  <si>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</si>
  <si>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</si>
  <si>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</si>
  <si>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Zoznam položiek:</t>
  </si>
  <si>
    <t>Položka</t>
  </si>
  <si>
    <t>Položka č.1</t>
  </si>
  <si>
    <t xml:space="preserve"> </t>
  </si>
  <si>
    <t>1 ks</t>
  </si>
  <si>
    <t>51410000-8 Inštalácia lekárskych zariadení</t>
  </si>
  <si>
    <t>60000000-8 Dopravné služby (bez prepravy odpadu)</t>
  </si>
  <si>
    <t>1.10</t>
  </si>
  <si>
    <t>1.11</t>
  </si>
  <si>
    <t>1.12</t>
  </si>
  <si>
    <t>6.4</t>
  </si>
  <si>
    <t>6.5</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</si>
  <si>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</si>
  <si>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</si>
  <si>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</si>
  <si>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</si>
  <si>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</si>
  <si>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</si>
  <si>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</si>
  <si>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</si>
  <si>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</si>
  <si>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</si>
  <si>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</si>
  <si>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</si>
  <si>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</si>
  <si>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</si>
  <si>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</si>
  <si>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</si>
  <si>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</si>
  <si>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</si>
  <si>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</si>
  <si>
    <t>tovar</t>
  </si>
  <si>
    <t>3. ROZDELENIE PREDMETU ZÁKAZKY</t>
  </si>
  <si>
    <t>xx</t>
  </si>
  <si>
    <t>Požaduje sa uzatvorenie kúpnej zmluvy</t>
  </si>
  <si>
    <t xml:space="preserve">do deväťdesiatich (90) pracovných dní od dňa nadobudnutia účinnosti zmluvy </t>
  </si>
  <si>
    <t>vykonanie štandardných vylepšení zariadenia odporúčaných a predpísaných výrobcom zariadenia</t>
  </si>
  <si>
    <t>dodávka a výmena všetkých potrebných náhradných dielov a súčiastok v prípade ich poruchy, s výnimkou spotrebného materiálu,</t>
  </si>
  <si>
    <t>oprava vád a porúch zariadenia, t.j. uvedenie zariadenia do stavu plnej využiteľnosti vzhľadom k jeho technickým parametrom,</t>
  </si>
  <si>
    <t>v čase od 08:00 hod. do 16:00 hod.,</t>
  </si>
  <si>
    <t>vykonanie pravidelných technických kontrol a prehliadok vo výrobcom predpísanom rozsahu a intervale podľa servisného manuálu, min. však jedenkrát ročne</t>
  </si>
  <si>
    <t>Servisný technik dodávateľa je povinný nastúpiť na odstránenie vady v mieste inštalácie zariadenia do štyridsaťosem (48) hodín od nahlásenia v pracovný deň medzi 7:00 a 16:00 hod.</t>
  </si>
  <si>
    <t xml:space="preserve">technická telefonická podpora v pracovných dňoch od 08.00 do 16:00 a zároveň poradenstvo pri prevádzkovaní zariadenia prostredníctvom klientského pracoviska dodávateľa v pracovných dňoch od 8:00 do 16:00 hod., pričom dodávateľ musí garantovať funkčnosť a prevádzku tohto klientskeho pracoviska. </t>
  </si>
  <si>
    <t>V prípade, ak odstránenie vady nevyžaduje príchod servisného technika dodávateľa do miesta inštalácie zariadenia, je dodávateľ oprávnený začať odstraňovať vadu formou vzdialeného prístupu v lehote najneskôr do dvadsiatichštyri (24) hodín od nahlásenia v pracovný deň medzi 7:00 a 16:00 hod., resp. do 12:00 hod. nasledujúceho pracovného dňa, pokiaľ vada bola nahlásená po 16:00 hod. pracovného dňa alebo počas mimopracovného dňa.</t>
  </si>
  <si>
    <t>oprava vady s dodávkou náhradného dielu najneskôr dodeväťdesiatšesť (96) hodín.</t>
  </si>
  <si>
    <t>1.1 Názov predmetu zákazky: RTG pracovná stanica pre urologické zákroky</t>
  </si>
  <si>
    <t>RTG pracovná stanica pre urologické zákroky</t>
  </si>
  <si>
    <t>Por. číslo</t>
  </si>
  <si>
    <t>Počet MJ</t>
  </si>
  <si>
    <t>33111800-9 Diagnostický röntgenový systém</t>
  </si>
  <si>
    <t>Predmet zákazky nie je rozdelený na časti</t>
  </si>
  <si>
    <t>80561000-4 Zdravotnícke školenia</t>
  </si>
  <si>
    <t>Snímkovacie náradie</t>
  </si>
  <si>
    <r>
      <t>Neobmedzený prístup k urogenitálnej oblasti z I'avej, pravej a perineálnej strany, aj v prípade, ked' je pacientova urogenitálna oblast' umiestnená v r</t>
    </r>
    <r>
      <rPr>
        <sz val="10"/>
        <rFont val="Calibri"/>
        <family val="2"/>
        <charset val="238"/>
      </rPr>
      <t>ö</t>
    </r>
    <r>
      <rPr>
        <sz val="10"/>
        <rFont val="Arial"/>
        <family val="2"/>
        <charset val="238"/>
      </rPr>
      <t>ntgenovom poli</t>
    </r>
  </si>
  <si>
    <r>
      <t>Neobmedzený prístup k hlave pacienta pre anesteziológa, dokonca aj v prípade, ked' je pacientova urogenitálna oblast' umiestnená v r</t>
    </r>
    <r>
      <rPr>
        <sz val="10"/>
        <rFont val="Calibri"/>
        <family val="2"/>
        <charset val="238"/>
      </rPr>
      <t>ö</t>
    </r>
    <r>
      <rPr>
        <sz val="10"/>
        <rFont val="Arial"/>
        <family val="2"/>
        <charset val="238"/>
      </rPr>
      <t>ntgenovom poli</t>
    </r>
  </si>
  <si>
    <t>Volitel'né vyhotovenie základného prístroja pre pravákov alebo I'avákov</t>
  </si>
  <si>
    <t>Systém chránený pred koróziou a vniknutím tekutín</t>
  </si>
  <si>
    <t>Sklápanie min.+90/-20 stupňov</t>
  </si>
  <si>
    <t>Izocentrické sklápanie</t>
  </si>
  <si>
    <t>Náklon do Trendelenburgovej polohy (± 15 °) okolo perineálneho konca stola</t>
  </si>
  <si>
    <t>Automatické zastavenie náklonu v horizontálnej polohe (0 °) a v Trendelenburgovych polohách ± 15 °</t>
  </si>
  <si>
    <t>Nosnost' stola min. 270 kg</t>
  </si>
  <si>
    <t>Motorické nastavenie výšky stola</t>
  </si>
  <si>
    <t>Najnižšia poloha úlonej dosky od podlahy max. 72 cm</t>
  </si>
  <si>
    <t>Najvyšia poloha úložnej dosky od podlahy max. 128 cm</t>
  </si>
  <si>
    <t>Vzdialenosť detektora od úložnej dosky max. 8,5 cm</t>
  </si>
  <si>
    <t>Motorické posúvanie úložnej dosky v pozdl'žnom smere</t>
  </si>
  <si>
    <t>Rozsah posuvu úložnej dosky v pozdl'žnom smere min. 20 cm</t>
  </si>
  <si>
    <t>Motorické posúvanie úložnej dosky v priečnom smere</t>
  </si>
  <si>
    <t>Rozsah posuvu úložnej dosky v priečnom smere min. 20 cm</t>
  </si>
  <si>
    <t>Plochý detektor</t>
  </si>
  <si>
    <t>Pevne zabudovaný plochý detektor z materiálu a-Si (amorfny silicium)</t>
  </si>
  <si>
    <t>Zoom 1 min. 42 x 42 cm</t>
  </si>
  <si>
    <t>Zoom 2 min. 30 x 30 cm</t>
  </si>
  <si>
    <t>Zoom 3 min. 15 x 15 cm</t>
  </si>
  <si>
    <t>Rozlišovacia schopnosť detektora min. 2800 x 2800 pixelov</t>
  </si>
  <si>
    <t>Max. vel'kost' pixela 150 mm</t>
  </si>
  <si>
    <t>Hl'bka znazornenenia obrazu min. 14 bit</t>
  </si>
  <si>
    <t>Mechanicky spriahnutý pohyb rontgenky a detektora min 15 cm</t>
  </si>
  <si>
    <t>Max. rýchlosť záznamu Digitálna radiografia min. 8 obrazov za sekundu / skiaskopia 30 obrázov za sekundu</t>
  </si>
  <si>
    <t>Vysokofrekvenčný generátor</t>
  </si>
  <si>
    <t>Výkon generátora min. 65 kW</t>
  </si>
  <si>
    <t>Rozsah mAs min. 0,5 - 800 mAs</t>
  </si>
  <si>
    <t>Nakratší expozičný čas max. 1 msec.</t>
  </si>
  <si>
    <t>Počet orgánových programov min. 50 ks</t>
  </si>
  <si>
    <t>Seriové snímkovanie s frekvenciou min. 8 obrázkov/sec</t>
  </si>
  <si>
    <t>Zabudovaný AEC</t>
  </si>
  <si>
    <t>RTG žiarič</t>
  </si>
  <si>
    <t>RTG žiarič s rotačnou anódou s dvomi ohniskami</t>
  </si>
  <si>
    <t>Otáčky anódy rtg žiariča min. 8000 ot/min.</t>
  </si>
  <si>
    <t>Tepelná kapacita RTG žiariča min. 2,4 MHU</t>
  </si>
  <si>
    <t>Clona</t>
  </si>
  <si>
    <t>Skiaskopické napätie min. 40 - 110 kV</t>
  </si>
  <si>
    <t>Integrovaná funkcia rtg generátora do obrazového snímkovacieho počitača</t>
  </si>
  <si>
    <t>Počet volitel'ných úrovní dávky žiarenia min. 3</t>
  </si>
  <si>
    <t>Automatická regulácia prúdu a napätia pri skiaskopii od hrúbky pacienta</t>
  </si>
  <si>
    <t>Vel'kost' malého ohniska max. 0,6 mm</t>
  </si>
  <si>
    <t>Vel'kost'  vel'kého ohniska max.1 mm</t>
  </si>
  <si>
    <t>Monitory</t>
  </si>
  <si>
    <t>Automatické nastavenie rozmeru snímkovacieho pol'a podl'a orgánového programu</t>
  </si>
  <si>
    <t>Tepelná kapacita anódy rtg žiariča min. 750 kHU</t>
  </si>
  <si>
    <t>Vol'ne a ergonomické polohovanie TFT-monitorov pre všetky polohy vyskytujúce sa pri práci urológa</t>
  </si>
  <si>
    <r>
      <t>Paralelné znázornenie živych r</t>
    </r>
    <r>
      <rPr>
        <sz val="10"/>
        <color rgb="FF333333"/>
        <rFont val="Calibri"/>
        <family val="2"/>
        <charset val="238"/>
      </rPr>
      <t>ö</t>
    </r>
    <r>
      <rPr>
        <sz val="10"/>
        <color rgb="FF333333"/>
        <rFont val="Arial"/>
        <family val="2"/>
        <charset val="238"/>
      </rPr>
      <t>ntgenových a referenčných zobrazení, endoskopických a ultrazvukových zobrazení tzn. vedl'a seba</t>
    </r>
  </si>
  <si>
    <t>Videorozhranie</t>
  </si>
  <si>
    <t>Rozhranie na vizualizáciu externých videosignálov (napr. z endoskopie a ultrazvuku) na farebnom TFT-monitore, ktory je súčasťou prístroja</t>
  </si>
  <si>
    <t>Rozhranie pre endoskopické zobrazovanie s vysokým rozlíšením (HD - High-Definition)</t>
  </si>
  <si>
    <t>Rozhranie pre formáty DVI-I (2x), RGB, YPrPb, Y, S-Video (2x), Composite, SD/HD-SDI (2x), VGA</t>
  </si>
  <si>
    <t>Automatická motorická predvol'ba Cu filtrov na zníženie dávky žiarenia v skiaskopickom móde od hrúbky pacienta</t>
  </si>
  <si>
    <t>Počet predprogramovaných časových nastavení videa min. 100</t>
  </si>
  <si>
    <t>Rozhranie pre PAL a NTSC, max. 1080 p (1920 x 1080, 50/60 Hz, prekladane/progresívne)</t>
  </si>
  <si>
    <r>
      <t>Rozhranie pre DVI-výstup naživo prenášaných r</t>
    </r>
    <r>
      <rPr>
        <sz val="10"/>
        <color rgb="FF333333"/>
        <rFont val="Calibri"/>
        <family val="2"/>
        <charset val="238"/>
      </rPr>
      <t>ö</t>
    </r>
    <r>
      <rPr>
        <sz val="10"/>
        <color rgb="FF333333"/>
        <rFont val="Arial"/>
        <family val="2"/>
        <charset val="238"/>
      </rPr>
      <t>ntgenových zobrazení</t>
    </r>
  </si>
  <si>
    <t>Zabudovaná komôrka na meranie dávky žiarenia</t>
  </si>
  <si>
    <t>Ručné ovládanie</t>
  </si>
  <si>
    <t>Vyvolanie funkcií digitálneho spracovania obrazu</t>
  </si>
  <si>
    <r>
      <t>Spúšt'anie všetkých pohybov prístroja na motorový pohon (spustenie stola, náklon stola, pohyby dosky stola, r</t>
    </r>
    <r>
      <rPr>
        <sz val="10"/>
        <color rgb="FF333333"/>
        <rFont val="Calibri"/>
        <family val="2"/>
        <charset val="238"/>
      </rPr>
      <t>ö</t>
    </r>
    <r>
      <rPr>
        <sz val="10"/>
        <color rgb="FF333333"/>
        <rFont val="Arial"/>
        <family val="2"/>
        <charset val="238"/>
      </rPr>
      <t>ntgenky, mriežky)</t>
    </r>
  </si>
  <si>
    <t>Prepínanie medzi stupňami priblíženia (zoomu)</t>
  </si>
  <si>
    <t>Nastavenie vymedzenia zväzku žiarenia</t>
  </si>
  <si>
    <t>ZAPÍNAČ/VYPÍNAČ pre optický lokalizátor</t>
  </si>
  <si>
    <t>Pamäťove tlačidlá na uloženie polôh stola špecifických pre jednotlivých klientov</t>
  </si>
  <si>
    <t>1.72.1</t>
  </si>
  <si>
    <t>1.72.2</t>
  </si>
  <si>
    <t>1.72.3</t>
  </si>
  <si>
    <t>1.72.4</t>
  </si>
  <si>
    <t>1.72.5</t>
  </si>
  <si>
    <t xml:space="preserve">Počet polôh, ktoré možno uložiť: </t>
  </si>
  <si>
    <t>poloha RTG-systému</t>
  </si>
  <si>
    <t>nastavenie kolimátora</t>
  </si>
  <si>
    <r>
      <t>poloha r</t>
    </r>
    <r>
      <rPr>
        <sz val="10"/>
        <color rgb="FF333333"/>
        <rFont val="Calibri"/>
        <family val="2"/>
        <charset val="238"/>
      </rPr>
      <t>ö</t>
    </r>
    <r>
      <rPr>
        <sz val="10"/>
        <color rgb="FF333333"/>
        <rFont val="Arial"/>
        <family val="2"/>
        <charset val="238"/>
      </rPr>
      <t>ntgenky</t>
    </r>
  </si>
  <si>
    <t>Prepínanie medzi zobrazovacími zdrojmi RTG (referenčné zobrazenie)/endoskopia/ultrazvuk na farebnom TFTmonitore</t>
  </si>
  <si>
    <t>Uloženie endoskopických a ultrazvukových zobrazení s vysokým rozlíšením (HD) vo formate DICOM, spolu so všetkými záznamami o pacientovi, v tom istom priečinku</t>
  </si>
  <si>
    <r>
      <t>Zaparkovanie r</t>
    </r>
    <r>
      <rPr>
        <sz val="10"/>
        <color rgb="FF333333"/>
        <rFont val="Calibri"/>
        <family val="2"/>
        <charset val="238"/>
      </rPr>
      <t>ö</t>
    </r>
    <r>
      <rPr>
        <sz val="10"/>
        <color rgb="FF333333"/>
        <rFont val="Arial"/>
        <family val="2"/>
        <charset val="238"/>
      </rPr>
      <t>ntgenky s motorovým pohonom</t>
    </r>
  </si>
  <si>
    <t>Spustenie záznamu v mode DL/DR</t>
  </si>
  <si>
    <t>1.76.1</t>
  </si>
  <si>
    <t>1.76.2</t>
  </si>
  <si>
    <t>1.76.3</t>
  </si>
  <si>
    <t>1.76.4</t>
  </si>
  <si>
    <t>1.76.5</t>
  </si>
  <si>
    <r>
      <t>Pohyby stola (spustenie stola, náklon stola, pohyb dosky stola, r</t>
    </r>
    <r>
      <rPr>
        <sz val="10"/>
        <color rgb="FF333333"/>
        <rFont val="Calibri"/>
        <family val="2"/>
        <charset val="238"/>
      </rPr>
      <t>ö</t>
    </r>
    <r>
      <rPr>
        <sz val="10"/>
        <color rgb="FF333333"/>
        <rFont val="Arial"/>
        <family val="2"/>
        <charset val="238"/>
      </rPr>
      <t>ntgenky)</t>
    </r>
  </si>
  <si>
    <t>Ukladanie skiagrafických zobrazení</t>
  </si>
  <si>
    <t>Prepínanie medzi zobrazovacími zdrojmi RTG (referenčné zobrazenie)/endoskopia/ultrazvuk na farebnom TFT monitore</t>
  </si>
  <si>
    <t>Digitálny systém na akvizíciu a spracovanie zobrazení v reálnom čase</t>
  </si>
  <si>
    <t>Kapacita snímkovacieho počíača min. 50 000 obrazov pri rozlíšení 1k x 1k v DICOM formáte</t>
  </si>
  <si>
    <t>Zabudovaný CD/DVD zapisovač</t>
  </si>
  <si>
    <t>Post procesingové funkcie: filtrácia obrazu, zvýraznenie obrazu, LIH, LUT, nastavenie kontrastu/jasu, inverzia obrazu, meranie vzdialenosti a uhlov, otáčanie obrazu</t>
  </si>
  <si>
    <t>Rozmer zobrazovacej matice min. 1k x 1k</t>
  </si>
  <si>
    <t>Rozlíšenie stupnice šedej min. 12 bit</t>
  </si>
  <si>
    <t>Programovateľné integračné faktory</t>
  </si>
  <si>
    <t>Digitálna progresívna skiaskopia s vysokým rozlíšením</t>
  </si>
  <si>
    <t>Rozsah frekvencie zobrazenia pri pulznej skiaskopii od min. 3 obrazov/sec až po 15 obrazov /sec</t>
  </si>
  <si>
    <t>Programovatel'ná digitálna filtrácia v reálnom čase</t>
  </si>
  <si>
    <t>Ukladanie LIH-zobrazení a skiaskopických zobrazeni počas prebiehajúceho presvecovania</t>
  </si>
  <si>
    <t>1.100</t>
  </si>
  <si>
    <t>1.101</t>
  </si>
  <si>
    <t>1.102</t>
  </si>
  <si>
    <t>Rozsah frekvencie zobrazenia pri pulznom snímkovaní od min. 0,5 obrazov/sec az po 8 obrazov /sec</t>
  </si>
  <si>
    <t>Rozmer zobrazovacej matice min. 1400 x 1400 bit</t>
  </si>
  <si>
    <t>Spracovanie a vizualizácia obrazu</t>
  </si>
  <si>
    <t>Manuálne nastavenie kontrastu a jasu (okno)</t>
  </si>
  <si>
    <t>Zväčšenie zobrazenia (zoom)</t>
  </si>
  <si>
    <t>Plne automatická kompenzácia rozdielov hustoty pri skiaskopii, nativizácia jednotlivých zobrazení, tak v reálnom čase, ako aj dodatočné spracovanie</t>
  </si>
  <si>
    <t>Dynamické prehrávanie sérií</t>
  </si>
  <si>
    <t>Ukladanie a prehrávanie dynamických skiaskopických serií</t>
  </si>
  <si>
    <t>Prechádzanie zobrazeniami dopredu/dozadu</t>
  </si>
  <si>
    <t>Súbežna vizualizácia viacerých zobrazení, zabezpečujúca prehl'ad</t>
  </si>
  <si>
    <t>Vizualizácia zobrazeni na referenčnom monitore</t>
  </si>
  <si>
    <t>Automatická, ako aj manuálna elektronická kolimácia</t>
  </si>
  <si>
    <t>Negativ (inverzia)</t>
  </si>
  <si>
    <t>Zrkadlenie zobrazenia horizontálne/vertikálne</t>
  </si>
  <si>
    <t>1.103</t>
  </si>
  <si>
    <t>1.104</t>
  </si>
  <si>
    <t>1.105</t>
  </si>
  <si>
    <t>1.106</t>
  </si>
  <si>
    <t>1.107</t>
  </si>
  <si>
    <t>1.108</t>
  </si>
  <si>
    <t>1.109</t>
  </si>
  <si>
    <t>1.110</t>
  </si>
  <si>
    <t>Funkcia Návrat/Domov</t>
  </si>
  <si>
    <t>Graficke funkcie</t>
  </si>
  <si>
    <t>Zvýšenie kontrastu obrazu na jeho okrajoch (Edge Enhancement)</t>
  </si>
  <si>
    <t>Meranie vzdialenosti a uhlov</t>
  </si>
  <si>
    <t>Uloženie zobrazenia</t>
  </si>
  <si>
    <t>Vymazanie zobrazenia</t>
  </si>
  <si>
    <t>Označovanie zobrazení za účelom dokumentácie</t>
  </si>
  <si>
    <t>Dodatočne vol'né zadávanie textu a/alebo riadka s komentárom ku každému zobrazeniu</t>
  </si>
  <si>
    <t>DICOM Rozhranie</t>
  </si>
  <si>
    <t>Služba DICOM na exportovanie údajov o dávke, pacientovi a vyšetrení do HIS/RIS: Modality Performed Procedure Step (MPPS)</t>
  </si>
  <si>
    <t>Označovanie pravej a ľavej strany</t>
  </si>
  <si>
    <t>Služba DICOM na preberanie registračných údajov pacientov z informačného systému nemocnice/rádiologického oddelenia (HIS/RIS)</t>
  </si>
  <si>
    <t>Služba DICOM na odoslanie dopytu a vyvolanie archivovaných obrazových dát zo systému PACS</t>
  </si>
  <si>
    <t>Vyhľadávanie údajov o pacientoch na základe špecifických vyhľadávacích kritérií</t>
  </si>
  <si>
    <t>Služba DICOM na odosielanie zobrazení/serií do pripojenej multiformátovej kamery</t>
  </si>
  <si>
    <t>Zorad'ovanie údajov o pacientoch podl'a špecifických zorad'ovacích kritérií</t>
  </si>
  <si>
    <t>Export štúdii alebo jednotlivých zobrazení na disky CD, DVD alebo pamaťovú jednotku USB Flash</t>
  </si>
  <si>
    <t>Príslušenstvo :</t>
  </si>
  <si>
    <t>1.111</t>
  </si>
  <si>
    <t>1.112</t>
  </si>
  <si>
    <t>1.113</t>
  </si>
  <si>
    <t>1.114</t>
  </si>
  <si>
    <t>1.115</t>
  </si>
  <si>
    <t>1.116</t>
  </si>
  <si>
    <t>1.117</t>
  </si>
  <si>
    <t>1.118</t>
  </si>
  <si>
    <t>1.119</t>
  </si>
  <si>
    <t>1.120</t>
  </si>
  <si>
    <t>1.121</t>
  </si>
  <si>
    <t>Súprava podložiek</t>
  </si>
  <si>
    <t>Doplnok držiaka dolnej končatiny pre detských pacientov</t>
  </si>
  <si>
    <t>Držiak chodidla</t>
  </si>
  <si>
    <t>Podnožka</t>
  </si>
  <si>
    <t>Chránič ramena</t>
  </si>
  <si>
    <t>1.121.1</t>
  </si>
  <si>
    <t>1.121.2</t>
  </si>
  <si>
    <t>1.121.3</t>
  </si>
  <si>
    <t>1.121.4</t>
  </si>
  <si>
    <t>1.121.5</t>
  </si>
  <si>
    <t>1.121.6</t>
  </si>
  <si>
    <t>1.121.7</t>
  </si>
  <si>
    <t>1.121.8</t>
  </si>
  <si>
    <t>1.121.9</t>
  </si>
  <si>
    <t>1.121.10</t>
  </si>
  <si>
    <t>1.121.11</t>
  </si>
  <si>
    <t>1.121.12</t>
  </si>
  <si>
    <t>Opierky lakťov pre vyšetrujúceho lekára</t>
  </si>
  <si>
    <t>Bočná lišta rukoväti</t>
  </si>
  <si>
    <r>
      <t>Rukovať na r</t>
    </r>
    <r>
      <rPr>
        <sz val="10"/>
        <color rgb="FF333333"/>
        <rFont val="Calibri"/>
        <family val="2"/>
        <charset val="238"/>
      </rPr>
      <t>ö</t>
    </r>
    <r>
      <rPr>
        <sz val="10"/>
        <color rgb="FF333333"/>
        <rFont val="Arial"/>
        <family val="2"/>
        <charset val="238"/>
      </rPr>
      <t>ntgenke pre pacienta, na strane prístroja</t>
    </r>
  </si>
  <si>
    <t>Opierky pliec</t>
  </si>
  <si>
    <t>Držiak na plastové odtokové vrecko</t>
  </si>
  <si>
    <t>Podložka pre ramená pacienta</t>
  </si>
  <si>
    <t>Oplachovacia vanička</t>
  </si>
  <si>
    <t>Držiak infúznej fl'aše</t>
  </si>
  <si>
    <t>Príslušenstvo na znehybnenie rúk</t>
  </si>
  <si>
    <t>Endoskopický regál</t>
  </si>
  <si>
    <t>Držiak endoskopických káblov</t>
  </si>
  <si>
    <t>1.121.13</t>
  </si>
  <si>
    <t>1.121.14</t>
  </si>
  <si>
    <t>1.121.15</t>
  </si>
  <si>
    <t>1.121.16</t>
  </si>
  <si>
    <t>1.121.17</t>
  </si>
  <si>
    <t>1.121.18</t>
  </si>
  <si>
    <t>1.121.19</t>
  </si>
  <si>
    <t>1.121.20</t>
  </si>
  <si>
    <t>Plastové odtokové vrecko</t>
  </si>
  <si>
    <t>Anestéziologický záves</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</si>
  <si>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</si>
  <si>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Súčasťou záväzku dodávateľa je zároveň poskytnutie písomných dokladov potrebných pre riadne a bezchybné použitie zariadenia na stanovený účel, a to najmä, no nie len výlučne: návod na použitie nia v slovenskom jazyku, záručný list, preberací (akceptačný) protokol, inštalačný protokol, protokol o zaškolení zamestnancov objednávateľa s obsluhou zariadenia.</t>
  </si>
  <si>
    <t xml:space="preserve">Objednávateľ zabezpečí za účelom prevzatia zariadenia prístup pre osoby poverené dodávateľom na čas nevyhnutný na vyloženie, kompletizáciu a inštaláciu zariadenia. </t>
  </si>
  <si>
    <t>Požaduje sa dodaniezariadenia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</si>
  <si>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</si>
  <si>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</si>
  <si>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 xml:space="preserve">Dodávateľ poskytuje na predmet zákazky a všetky jeho súčasti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</si>
  <si>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dodávky a zabudovanie náhradných dielov, ktoré sú potrebné k riadnej a bezporuchovej prevádzke zariadenia, vrátane demontáže, odvozu a likvidácie použitých a nepotrebných náhradných dielov,</t>
  </si>
  <si>
    <t>vykonanie validácií a kalibrácií nia (resp. jeho relevantných častí) s perididicitou podľa odporučenia výrobcu zariadenia, min. však jedenkrát ročne,</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</si>
  <si>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</si>
  <si>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</si>
  <si>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r>
      <rPr>
        <b/>
        <sz val="10"/>
        <color theme="1"/>
        <rFont val="Arial"/>
        <family val="2"/>
        <charset val="238"/>
      </rPr>
      <t>Potvrdenie o autorizovanom servise</t>
    </r>
    <r>
      <rPr>
        <sz val="10"/>
        <color theme="1"/>
        <rFont val="Arial"/>
        <family val="2"/>
        <charset val="238"/>
      </rPr>
      <t xml:space="preserve"> vydané výrobcom ponúkaných produktov (neoverenú kópiu), ktorým uchádzač preukáže schopnosť vykonávať autorizovaný servis.</t>
    </r>
  </si>
  <si>
    <t xml:space="preserve">Súlad s ustanovením  zákona 87/2018 Z.z. o radiačnej ochrane a o zmene a doplnení niektorých zákonov ako aj vykonávacej vyhlášky  vyhlášky MZ SR 101/2018 Z.z </t>
  </si>
  <si>
    <t xml:space="preserve">Zariadenie bude slúžiť na vykonávanie transuretálnych procedúr, napr. ureterorenoskopia (URS), zavedenie tzv. double J stentu, cystoskopiua, transuretálna resekcia nádorov močového mechúra (TURB), transuretrálna resekcia prostaty (TURP), ale zabezpečuje aj perkutánne urologické procedúry, napr. perkutánna nefrolitolapaxia (PCNL), diagnostické urologické procedúry, napr. prehľadové zobrazenie obličiek, močovodu a močového mechúra (KUB), intravenózny pyelogram (IVP), zobrazovanie ultrazvukom, videourodynamické procedúry (VUCG), mikcnycystouretrogram (MCU) a pod. </t>
  </si>
  <si>
    <t>Univerzálny digitálny skiagrafický a skiaskopický RTG prístroj s priamou digitalizáciou pre urologické zákroky</t>
  </si>
  <si>
    <t xml:space="preserve">Položka č.1 - RTG pracovná stanica pre urologické zákroky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</si>
  <si>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</si>
  <si>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t>Rozmer detektora min. 43 x 43 cm</t>
  </si>
  <si>
    <t>Expozičné napatie v rozsahu od 40 - 150 kV</t>
  </si>
  <si>
    <t>Komplexná záruka predstavuje súbor opatrení, ktoré bude v rámci ceny za nie vykonávať dodávateľ  autorizovaným servisom po dobu trvania záručnej doby na 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</si>
  <si>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t>
    </r>
  </si>
  <si>
    <t>podpis a pečiatka:</t>
  </si>
  <si>
    <r>
      <t xml:space="preserve">Uchádzač uvedie informácie, či ním ponúkaný produkt spĺňa, resp. nespĺňa verejným obstarávateľom definované požiadavky na predmet zákazky 
</t>
    </r>
    <r>
      <rPr>
        <sz val="9"/>
        <color theme="1"/>
        <rFont val="Arial"/>
        <family val="2"/>
        <charset val="238"/>
      </rPr>
      <t>(v prípade, ak ponúkaný produkt nespĺňa definované požiadavky uvedie ekvivalentnú hodnotu ním ponúkaného produktu)</t>
    </r>
  </si>
  <si>
    <t>poloha dosky stola pozdĺžne/priečne</t>
  </si>
  <si>
    <t>výška stola</t>
  </si>
  <si>
    <t xml:space="preserve">33111000-1 Röntgenové prístroje </t>
  </si>
  <si>
    <r>
      <t>2 ks farebných TFT monitorov na ramene držiaka RTG zariadenia</t>
    </r>
    <r>
      <rPr>
        <sz val="10"/>
        <rFont val="Arial"/>
        <family val="2"/>
        <charset val="238"/>
      </rPr>
      <t xml:space="preserve"> vo vyšetrovacej miestnosti</t>
    </r>
    <r>
      <rPr>
        <sz val="10"/>
        <color rgb="FF333333"/>
        <rFont val="Arial"/>
        <family val="2"/>
        <charset val="238"/>
      </rPr>
      <t xml:space="preserve">, uhlopriečka monitorov min. 19 palcov  </t>
    </r>
  </si>
  <si>
    <t xml:space="preserve">Nožný spínač pre systém prístroja nachádzajúci sa vo vyšetrovni a vybavený nasledovnými funkciami: </t>
  </si>
  <si>
    <t xml:space="preserve">Import štúdii alebo jednotlivých zobrazení z diskov CD, DVD alebo pamaťovej jednotky USB Flash. </t>
  </si>
  <si>
    <r>
      <t>Nádstavec dosky stola</t>
    </r>
    <r>
      <rPr>
        <sz val="10"/>
        <rFont val="Arial"/>
        <family val="2"/>
        <charset val="238"/>
      </rPr>
      <t xml:space="preserve"> v rozsahu 80-100 cm</t>
    </r>
    <r>
      <rPr>
        <sz val="10"/>
        <color rgb="FF333333"/>
        <rFont val="Arial"/>
        <family val="2"/>
        <charset val="238"/>
      </rPr>
      <t>, hmotnosť max. 10 kg</t>
    </r>
  </si>
  <si>
    <t>Príloha č. 2 - Kalkulácia ceny</t>
  </si>
  <si>
    <t xml:space="preserve">Identifikačné údaje: </t>
  </si>
  <si>
    <t>Obchodné meno :</t>
  </si>
  <si>
    <t>Sídlo :</t>
  </si>
  <si>
    <t>IČO :</t>
  </si>
  <si>
    <t>V ........................................, dňa ..................................</t>
  </si>
  <si>
    <t>Platnosť cenovej ponuky:</t>
  </si>
  <si>
    <t>Názov predmetu zákazky: RTG pracovná stanica pre urologické zákroky</t>
  </si>
  <si>
    <t>Držiak dolnej končatiny - 2 ks</t>
  </si>
  <si>
    <t xml:space="preserve">podpis, pečiatka </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</si>
  <si>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</si>
  <si>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</si>
  <si>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</si>
  <si>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</si>
  <si>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</si>
  <si>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</si>
  <si>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</si>
  <si>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</si>
  <si>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</si>
  <si>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</si>
  <si>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</si>
  <si>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</si>
  <si>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</si>
  <si>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RTG pracovná stanica  pre urologické zákroky</t>
  </si>
  <si>
    <t>Počet 
MJ</t>
  </si>
  <si>
    <t>ŠUKL kód</t>
  </si>
  <si>
    <t xml:space="preserve">* platnosť cenovej ponuky min. 3 mesiace odo dňa predloženia ponuky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</si>
</sst>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00"/>
    <numFmt numFmtId="165" formatCode="#,##0.00\ &quot;EUR&quot;"/>
    <numFmt numFmtId="167" formatCode="#,##0.00\ &quot;€&quot;"/>
  </numFmts>
  <fonts count="2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name val="Calibri"/>
      <family val="2"/>
      <charset val="238"/>
    </font>
    <font>
      <sz val="10"/>
      <color rgb="FF333333"/>
      <name val="Arial"/>
      <family val="2"/>
      <charset val="238"/>
    </font>
    <font>
      <sz val="10"/>
      <color rgb="FF333333"/>
      <name val="Calibri"/>
      <family val="2"/>
      <charset val="238"/>
    </font>
    <font>
      <b/>
      <sz val="10"/>
      <color theme="1"/>
      <name val="Arial Narrow"/>
      <family val="2"/>
      <charset val="238"/>
    </font>
    <font>
      <b/>
      <i/>
      <sz val="10"/>
      <color theme="1"/>
      <name val="Arial Narrow"/>
      <family val="2"/>
      <charset val="238"/>
    </font>
    <font>
      <sz val="10"/>
      <color theme="1"/>
      <name val="Calibri"/>
      <family val="2"/>
      <charset val="238"/>
      <scheme val="minor"/>
    </font>
    <font>
      <b/>
      <sz val="10"/>
      <name val="Arial Narrow"/>
      <family val="2"/>
      <charset val="238"/>
    </font>
    <font>
      <sz val="10"/>
      <color theme="1"/>
      <name val="Arial Narrow"/>
      <family val="2"/>
      <charset val="238"/>
    </font>
    <font>
      <sz val="10"/>
      <name val="Arial Narrow"/>
      <family val="2"/>
      <charset val="238"/>
    </font>
    <font>
      <u/>
      <sz val="10"/>
      <color theme="1"/>
      <name val="Arial Narrow"/>
      <family val="2"/>
      <charset val="238"/>
    </font>
    <font>
      <b/>
      <sz val="9"/>
      <color theme="1"/>
      <name val="Arial Narrow"/>
      <family val="2"/>
      <charset val="238"/>
    </font>
    <font>
      <sz val="9"/>
      <color theme="1"/>
      <name val="Arial Narrow"/>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FFFF00"/>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17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5" applyFont="1" applyAlignment="1">
      <alignment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3" fillId="0" borderId="0" xfId="0" applyFont="1" applyAlignment="1">
      <alignment vertical="center"/>
    </xf>
    <xf numFmtId="0" fontId="10" fillId="0" borderId="0" xfId="0" applyFont="1" applyAlignment="1">
      <alignment vertical="center"/>
    </xf>
    <xf numFmtId="49" fontId="5" fillId="0" borderId="0" xfId="1" applyNumberFormat="1" applyFont="1" applyBorder="1" applyAlignment="1">
      <alignment horizontal="left" vertical="center" wrapText="1"/>
    </xf>
    <xf numFmtId="0" fontId="4" fillId="0" borderId="1" xfId="0" applyFont="1" applyFill="1" applyBorder="1" applyAlignment="1">
      <alignment horizontal="left" vertical="center" wrapText="1"/>
    </xf>
    <xf numFmtId="0" fontId="10" fillId="0" borderId="0" xfId="0" applyFont="1" applyAlignment="1">
      <alignment vertical="center" wrapText="1"/>
    </xf>
    <xf numFmtId="0" fontId="7" fillId="0" borderId="0" xfId="0" applyFont="1" applyAlignment="1">
      <alignment horizontal="right"/>
    </xf>
    <xf numFmtId="0" fontId="7" fillId="0" borderId="0" xfId="0" applyFont="1" applyAlignment="1">
      <alignment wrapText="1"/>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49" fontId="2" fillId="0" borderId="1" xfId="0" applyNumberFormat="1" applyFont="1" applyFill="1" applyBorder="1" applyAlignment="1">
      <alignment vertical="center" wrapText="1"/>
    </xf>
    <xf numFmtId="16" fontId="5" fillId="0" borderId="0" xfId="0" applyNumberFormat="1" applyFont="1" applyFill="1" applyAlignment="1">
      <alignment horizontal="left" wrapText="1"/>
    </xf>
    <xf numFmtId="0" fontId="4" fillId="0" borderId="0" xfId="0" applyFont="1" applyFill="1" applyAlignment="1">
      <alignment horizontal="left" vertical="top" wrapText="1"/>
    </xf>
    <xf numFmtId="0" fontId="2" fillId="0" borderId="0" xfId="0" applyFont="1" applyAlignment="1">
      <alignment horizontal="left"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5" borderId="1" xfId="0" applyFont="1" applyFill="1" applyBorder="1" applyAlignment="1">
      <alignment vertical="center" wrapText="1"/>
    </xf>
    <xf numFmtId="0" fontId="2" fillId="5" borderId="1" xfId="0" applyFont="1" applyFill="1" applyBorder="1" applyAlignment="1">
      <alignment horizontal="left" vertical="center" wrapText="1"/>
    </xf>
    <xf numFmtId="0" fontId="3" fillId="4" borderId="0" xfId="0" applyFont="1" applyFill="1" applyAlignment="1">
      <alignment horizontal="center" vertical="center"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16"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0" xfId="0" applyFont="1" applyFill="1" applyAlignment="1">
      <alignment horizontal="left" vertical="top" wrapText="1"/>
    </xf>
    <xf numFmtId="0" fontId="2" fillId="0" borderId="0" xfId="0" applyFont="1" applyFill="1" applyAlignment="1">
      <alignment horizontal="center" vertical="top" wrapText="1"/>
    </xf>
    <xf numFmtId="0" fontId="2" fillId="0" borderId="0" xfId="0" applyFont="1" applyFill="1" applyBorder="1" applyAlignment="1">
      <alignment vertical="center" wrapText="1"/>
    </xf>
    <xf numFmtId="49" fontId="2" fillId="4"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6" fontId="3" fillId="0" borderId="0" xfId="0" applyNumberFormat="1" applyFont="1" applyFill="1" applyAlignment="1">
      <alignment horizontal="left" vertical="center" wrapText="1"/>
    </xf>
    <xf numFmtId="16" fontId="2" fillId="0" borderId="1" xfId="0" applyNumberFormat="1" applyFont="1" applyFill="1" applyBorder="1" applyAlignment="1">
      <alignment horizontal="left" vertical="center" wrapText="1"/>
    </xf>
    <xf numFmtId="16" fontId="2" fillId="0" borderId="1" xfId="0" applyNumberFormat="1" applyFont="1" applyFill="1" applyBorder="1" applyAlignment="1">
      <alignment horizontal="center" vertical="center" wrapText="1"/>
    </xf>
    <xf numFmtId="0" fontId="4" fillId="4" borderId="1" xfId="0" applyFont="1" applyFill="1" applyBorder="1" applyAlignment="1">
      <alignment vertical="center" wrapText="1"/>
    </xf>
    <xf numFmtId="0" fontId="14" fillId="0" borderId="1" xfId="0" applyFont="1" applyBorder="1" applyAlignment="1">
      <alignment vertical="center"/>
    </xf>
    <xf numFmtId="0" fontId="14" fillId="0" borderId="1" xfId="0" applyFont="1" applyBorder="1" applyAlignment="1">
      <alignment vertical="center" wrapText="1"/>
    </xf>
    <xf numFmtId="16" fontId="2" fillId="6" borderId="1" xfId="0" applyNumberFormat="1" applyFont="1" applyFill="1" applyBorder="1" applyAlignment="1">
      <alignment horizontal="left" vertical="center" wrapText="1"/>
    </xf>
    <xf numFmtId="0" fontId="7" fillId="2" borderId="1" xfId="5" applyFont="1" applyFill="1" applyBorder="1" applyAlignment="1">
      <alignment horizontal="left" vertical="center" wrapText="1"/>
    </xf>
    <xf numFmtId="49" fontId="2" fillId="0" borderId="1" xfId="0" applyNumberFormat="1" applyFont="1" applyBorder="1" applyAlignment="1">
      <alignment horizontal="center" vertical="center"/>
    </xf>
    <xf numFmtId="49" fontId="2" fillId="0" borderId="1" xfId="0" applyNumberFormat="1" applyFont="1" applyBorder="1" applyAlignment="1">
      <alignment horizontal="center"/>
    </xf>
    <xf numFmtId="49" fontId="2" fillId="0" borderId="1" xfId="0" applyNumberFormat="1" applyFont="1" applyFill="1" applyBorder="1" applyAlignment="1">
      <alignment horizontal="left" vertical="center" wrapText="1"/>
    </xf>
    <xf numFmtId="0" fontId="11" fillId="0" borderId="0" xfId="0" applyNumberFormat="1" applyFont="1" applyFill="1" applyBorder="1" applyAlignment="1">
      <alignment vertical="center" wrapText="1"/>
    </xf>
    <xf numFmtId="0" fontId="7" fillId="0" borderId="0" xfId="0" applyNumberFormat="1" applyFont="1" applyFill="1" applyBorder="1" applyAlignment="1">
      <alignment vertical="center" wrapText="1"/>
    </xf>
    <xf numFmtId="49"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left" vertical="center"/>
    </xf>
    <xf numFmtId="49" fontId="2" fillId="0" borderId="1" xfId="0" applyNumberFormat="1" applyFont="1" applyBorder="1" applyAlignment="1">
      <alignment vertical="center" wrapText="1"/>
    </xf>
    <xf numFmtId="49" fontId="2" fillId="0" borderId="1" xfId="0" applyNumberFormat="1" applyFont="1" applyBorder="1" applyAlignment="1">
      <alignment horizontal="center" vertical="center" wrapText="1"/>
    </xf>
    <xf numFmtId="0" fontId="4" fillId="0" borderId="1" xfId="0" applyFont="1" applyFill="1" applyBorder="1" applyAlignment="1">
      <alignment horizontal="left" vertical="top" wrapText="1"/>
    </xf>
    <xf numFmtId="164" fontId="4" fillId="0" borderId="1" xfId="0" applyNumberFormat="1" applyFont="1" applyFill="1" applyBorder="1" applyAlignment="1">
      <alignment horizontal="left" vertical="center" wrapText="1"/>
    </xf>
    <xf numFmtId="17" fontId="2" fillId="0" borderId="1" xfId="0" applyNumberFormat="1" applyFont="1" applyBorder="1" applyAlignment="1">
      <alignment horizontal="center" vertical="center"/>
    </xf>
    <xf numFmtId="0" fontId="2" fillId="0" borderId="6" xfId="0" applyFont="1" applyFill="1" applyBorder="1" applyAlignment="1">
      <alignment horizontal="center" vertical="top" wrapText="1"/>
    </xf>
    <xf numFmtId="17" fontId="2" fillId="0" borderId="1" xfId="0" applyNumberFormat="1" applyFont="1" applyBorder="1" applyAlignment="1">
      <alignment horizontal="right" vertical="center"/>
    </xf>
    <xf numFmtId="49" fontId="2" fillId="6" borderId="1" xfId="0" applyNumberFormat="1" applyFont="1" applyFill="1" applyBorder="1" applyAlignment="1">
      <alignment horizontal="left" vertical="center" wrapText="1"/>
    </xf>
    <xf numFmtId="49" fontId="2" fillId="6" borderId="1" xfId="0" applyNumberFormat="1" applyFont="1" applyFill="1" applyBorder="1" applyAlignment="1">
      <alignment horizontal="center" vertical="center" wrapText="1"/>
    </xf>
    <xf numFmtId="49" fontId="4" fillId="0" borderId="0" xfId="1" applyNumberFormat="1" applyFont="1" applyBorder="1" applyAlignment="1">
      <alignment horizontal="left" vertical="center" wrapText="1"/>
    </xf>
    <xf numFmtId="0" fontId="9" fillId="0" borderId="0" xfId="5" applyFont="1" applyAlignment="1">
      <alignment horizontal="left" vertical="top" wrapText="1"/>
    </xf>
    <xf numFmtId="0" fontId="9" fillId="0" borderId="0" xfId="5" applyFont="1" applyAlignment="1">
      <alignment horizontal="left" vertical="center" wrapText="1"/>
    </xf>
    <xf numFmtId="0" fontId="2" fillId="6"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Border="1" applyAlignment="1">
      <alignment wrapText="1"/>
    </xf>
    <xf numFmtId="0" fontId="12" fillId="0" borderId="0" xfId="0" applyFont="1" applyBorder="1" applyAlignment="1">
      <alignment horizontal="center"/>
    </xf>
    <xf numFmtId="0" fontId="2" fillId="0" borderId="0" xfId="0" applyFont="1" applyAlignment="1">
      <alignment horizontal="right" wrapText="1"/>
    </xf>
    <xf numFmtId="0" fontId="10" fillId="0" borderId="0" xfId="0" applyFont="1" applyBorder="1" applyAlignment="1">
      <alignment horizontal="center" vertical="center" wrapText="1"/>
    </xf>
    <xf numFmtId="0" fontId="2" fillId="0" borderId="0" xfId="0" applyFont="1" applyFill="1" applyAlignment="1">
      <alignment horizontal="center" vertical="center" wrapText="1"/>
    </xf>
    <xf numFmtId="0" fontId="3" fillId="7" borderId="0" xfId="0" applyFont="1" applyFill="1" applyAlignment="1">
      <alignment horizontal="center" vertical="center" wrapText="1"/>
    </xf>
    <xf numFmtId="16" fontId="3" fillId="0" borderId="0" xfId="0" applyNumberFormat="1" applyFont="1" applyFill="1" applyAlignment="1">
      <alignment horizontal="left" vertical="center" wrapText="1"/>
    </xf>
    <xf numFmtId="16" fontId="5" fillId="0" borderId="0" xfId="0" applyNumberFormat="1" applyFont="1" applyFill="1" applyAlignment="1">
      <alignment horizontal="left" vertical="center" wrapText="1"/>
    </xf>
    <xf numFmtId="0" fontId="4" fillId="0" borderId="0" xfId="0" applyFont="1" applyFill="1" applyAlignment="1">
      <alignment horizontal="left" vertical="top" wrapText="1"/>
    </xf>
    <xf numFmtId="49" fontId="3" fillId="2" borderId="1" xfId="0" applyNumberFormat="1" applyFont="1" applyFill="1" applyBorder="1" applyAlignment="1">
      <alignment horizontal="left" vertical="top" wrapText="1"/>
    </xf>
    <xf numFmtId="0" fontId="4" fillId="0" borderId="0" xfId="0" applyFont="1" applyAlignment="1">
      <alignment horizontal="left" vertical="center"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0" fontId="2" fillId="7" borderId="0" xfId="0" applyFont="1" applyFill="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49" fontId="2" fillId="0" borderId="2" xfId="0" applyNumberFormat="1" applyFont="1" applyBorder="1" applyAlignment="1">
      <alignment horizontal="center" vertical="center"/>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6" xfId="0" applyFont="1" applyBorder="1" applyAlignment="1">
      <alignment horizontal="left" wrapText="1"/>
    </xf>
    <xf numFmtId="0" fontId="6" fillId="0" borderId="0" xfId="4" applyFont="1" applyAlignment="1">
      <alignment horizontal="left" vertical="center" wrapText="1"/>
    </xf>
    <xf numFmtId="0" fontId="7" fillId="0" borderId="0" xfId="5" applyFont="1" applyAlignment="1">
      <alignment horizontal="left" vertical="top" wrapText="1"/>
    </xf>
    <xf numFmtId="0" fontId="3" fillId="2" borderId="1" xfId="0" applyFont="1" applyFill="1" applyBorder="1" applyAlignment="1">
      <alignment horizontal="left" vertical="center" wrapText="1"/>
    </xf>
    <xf numFmtId="0" fontId="4" fillId="0" borderId="0" xfId="0" applyFont="1" applyFill="1" applyAlignment="1">
      <alignment horizontal="left" vertical="center" wrapText="1"/>
    </xf>
    <xf numFmtId="0" fontId="14" fillId="0" borderId="1" xfId="0" applyFont="1" applyFill="1" applyBorder="1" applyAlignment="1">
      <alignment vertical="center" wrapText="1"/>
    </xf>
    <xf numFmtId="17" fontId="2"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right" vertical="center"/>
    </xf>
    <xf numFmtId="0" fontId="4" fillId="0" borderId="1" xfId="0" applyFont="1" applyBorder="1" applyAlignment="1">
      <alignment vertical="center"/>
    </xf>
    <xf numFmtId="0" fontId="17" fillId="0" borderId="0" xfId="0" applyFont="1" applyAlignment="1"/>
    <xf numFmtId="0" fontId="18" fillId="0" borderId="0" xfId="0" applyFont="1"/>
    <xf numFmtId="0" fontId="19" fillId="0" borderId="0" xfId="0" applyFont="1" applyAlignment="1">
      <alignment horizontal="left"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19" fillId="0" borderId="0" xfId="0" applyFont="1" applyFill="1" applyBorder="1" applyAlignment="1">
      <alignment vertical="center" wrapText="1"/>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Alignment="1">
      <alignment wrapText="1"/>
    </xf>
    <xf numFmtId="0" fontId="21" fillId="0" borderId="0" xfId="0" applyFont="1" applyBorder="1" applyAlignment="1">
      <alignment horizontal="left" vertical="center" wrapText="1"/>
    </xf>
    <xf numFmtId="0" fontId="20" fillId="0" borderId="0" xfId="0" applyFont="1" applyAlignment="1">
      <alignment horizontal="center" wrapText="1"/>
    </xf>
    <xf numFmtId="9" fontId="20" fillId="0" borderId="0" xfId="0" applyNumberFormat="1" applyFont="1" applyAlignment="1">
      <alignment horizontal="center" wrapText="1"/>
    </xf>
    <xf numFmtId="0" fontId="20" fillId="0" borderId="0" xfId="0" applyFont="1" applyFill="1" applyBorder="1" applyAlignment="1">
      <alignment horizontal="center" wrapText="1"/>
    </xf>
    <xf numFmtId="0" fontId="20" fillId="0" borderId="0" xfId="0" applyFont="1" applyFill="1" applyBorder="1" applyAlignment="1">
      <alignment wrapText="1"/>
    </xf>
    <xf numFmtId="0" fontId="20" fillId="0" borderId="0" xfId="0" applyFont="1" applyFill="1" applyBorder="1" applyAlignment="1">
      <alignment horizontal="left" wrapText="1"/>
    </xf>
    <xf numFmtId="0" fontId="18" fillId="0" borderId="0" xfId="0" applyFont="1" applyFill="1" applyBorder="1"/>
    <xf numFmtId="167" fontId="20" fillId="0" borderId="0" xfId="0" applyNumberFormat="1" applyFont="1" applyAlignment="1">
      <alignment vertical="center" wrapText="1"/>
    </xf>
    <xf numFmtId="0" fontId="20" fillId="0" borderId="0" xfId="0" applyFont="1" applyFill="1" applyBorder="1" applyAlignment="1">
      <alignment vertical="center"/>
    </xf>
    <xf numFmtId="0" fontId="20" fillId="0" borderId="0" xfId="0" applyFont="1" applyFill="1" applyBorder="1" applyAlignment="1">
      <alignment horizontal="left" vertical="center"/>
    </xf>
    <xf numFmtId="0" fontId="20" fillId="0" borderId="0" xfId="0" applyFont="1" applyFill="1" applyBorder="1" applyAlignment="1"/>
    <xf numFmtId="0" fontId="20" fillId="0" borderId="0" xfId="0" applyFont="1" applyFill="1" applyBorder="1" applyAlignment="1">
      <alignment horizontal="right"/>
    </xf>
    <xf numFmtId="0" fontId="20" fillId="0" borderId="0" xfId="0" applyFont="1" applyFill="1" applyBorder="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20" fillId="0" borderId="0" xfId="0" applyFont="1" applyFill="1" applyBorder="1" applyAlignment="1">
      <alignment horizontal="right" vertical="center"/>
    </xf>
    <xf numFmtId="0" fontId="20" fillId="0" borderId="0" xfId="0" applyFont="1" applyFill="1" applyBorder="1" applyAlignment="1">
      <alignment horizontal="right" vertical="center" wrapText="1"/>
    </xf>
    <xf numFmtId="0" fontId="20" fillId="0" borderId="0" xfId="5" applyFont="1" applyAlignment="1">
      <alignment vertical="center" wrapText="1"/>
    </xf>
    <xf numFmtId="9" fontId="20" fillId="0" borderId="0" xfId="0" applyNumberFormat="1" applyFont="1" applyAlignment="1">
      <alignment wrapText="1"/>
    </xf>
    <xf numFmtId="0" fontId="20" fillId="0" borderId="0" xfId="5" applyFont="1" applyFill="1" applyBorder="1" applyAlignment="1">
      <alignment horizontal="left" vertical="center" wrapText="1"/>
    </xf>
    <xf numFmtId="0" fontId="16" fillId="0" borderId="0" xfId="0" applyFont="1" applyAlignment="1"/>
    <xf numFmtId="9" fontId="22" fillId="0" borderId="0" xfId="0" applyNumberFormat="1" applyFont="1" applyBorder="1" applyAlignment="1">
      <alignment wrapText="1"/>
    </xf>
    <xf numFmtId="0" fontId="20" fillId="0" borderId="0" xfId="5" applyFont="1" applyBorder="1" applyAlignment="1">
      <alignment vertical="center" wrapText="1"/>
    </xf>
    <xf numFmtId="0" fontId="20" fillId="0" borderId="0" xfId="0" applyFont="1" applyFill="1" applyBorder="1" applyAlignment="1">
      <alignment horizontal="left" vertical="center"/>
    </xf>
    <xf numFmtId="165" fontId="20" fillId="0" borderId="0" xfId="0" applyNumberFormat="1" applyFont="1" applyFill="1" applyBorder="1" applyAlignment="1">
      <alignment horizontal="right" vertical="center"/>
    </xf>
    <xf numFmtId="0" fontId="20" fillId="6" borderId="0" xfId="5" applyFont="1" applyFill="1" applyBorder="1" applyAlignment="1">
      <alignment horizontal="left" vertical="center" wrapText="1"/>
    </xf>
    <xf numFmtId="0" fontId="20" fillId="0" borderId="0" xfId="0" applyFont="1" applyFill="1" applyBorder="1" applyAlignment="1">
      <alignment horizontal="right"/>
    </xf>
    <xf numFmtId="9" fontId="22" fillId="0" borderId="6" xfId="0" applyNumberFormat="1" applyFont="1" applyBorder="1" applyAlignment="1">
      <alignment horizontal="left" wrapText="1"/>
    </xf>
    <xf numFmtId="0" fontId="24" fillId="3" borderId="1" xfId="6" applyFont="1" applyFill="1" applyBorder="1" applyAlignment="1" applyProtection="1">
      <alignment horizontal="center" vertical="center" wrapText="1"/>
      <protection locked="0"/>
    </xf>
    <xf numFmtId="0" fontId="19" fillId="0" borderId="6" xfId="0" applyNumberFormat="1" applyFont="1" applyFill="1" applyBorder="1" applyAlignment="1">
      <alignment horizontal="left" vertical="top" wrapText="1"/>
    </xf>
    <xf numFmtId="9" fontId="20" fillId="0" borderId="1" xfId="6" applyNumberFormat="1" applyFont="1" applyBorder="1" applyAlignment="1" applyProtection="1">
      <alignment horizontal="center" vertical="center" wrapText="1"/>
      <protection locked="0"/>
    </xf>
    <xf numFmtId="167" fontId="20" fillId="0" borderId="1" xfId="6" applyNumberFormat="1" applyFont="1" applyBorder="1" applyAlignment="1" applyProtection="1">
      <alignment horizontal="right" vertical="center" wrapText="1"/>
      <protection locked="0"/>
    </xf>
    <xf numFmtId="167" fontId="20" fillId="0" borderId="1" xfId="6" applyNumberFormat="1" applyFont="1" applyFill="1" applyBorder="1" applyAlignment="1" applyProtection="1">
      <alignment horizontal="right" vertical="center" wrapText="1"/>
      <protection locked="0"/>
    </xf>
    <xf numFmtId="9" fontId="20" fillId="0" borderId="1" xfId="6" applyNumberFormat="1" applyFont="1" applyFill="1" applyBorder="1" applyAlignment="1" applyProtection="1">
      <alignment horizontal="center" vertical="center" wrapText="1"/>
      <protection locked="0"/>
    </xf>
    <xf numFmtId="0" fontId="20" fillId="0" borderId="1" xfId="6" applyFont="1" applyBorder="1" applyAlignment="1" applyProtection="1">
      <alignment horizontal="center" vertical="center" wrapText="1"/>
      <protection locked="0"/>
    </xf>
    <xf numFmtId="0" fontId="20" fillId="0" borderId="1" xfId="6" applyFont="1" applyBorder="1" applyAlignment="1" applyProtection="1">
      <alignment horizontal="left" vertical="center" wrapText="1"/>
      <protection locked="0"/>
    </xf>
    <xf numFmtId="3" fontId="24" fillId="3" borderId="1" xfId="6" applyNumberFormat="1" applyFont="1" applyFill="1" applyBorder="1" applyAlignment="1" applyProtection="1">
      <alignment horizontal="center" vertical="center" wrapText="1"/>
      <protection locked="0"/>
    </xf>
    <xf numFmtId="0" fontId="24" fillId="0" borderId="1" xfId="6" applyFont="1" applyFill="1" applyBorder="1" applyAlignment="1" applyProtection="1">
      <alignment horizontal="center" vertical="center" wrapText="1"/>
      <protection locked="0"/>
    </xf>
    <xf numFmtId="0" fontId="24" fillId="0" borderId="1" xfId="6" applyFont="1" applyBorder="1" applyAlignment="1" applyProtection="1">
      <alignment horizontal="left" vertical="center" wrapText="1"/>
      <protection locked="0"/>
    </xf>
    <xf numFmtId="3" fontId="21" fillId="0" borderId="1" xfId="6" applyNumberFormat="1" applyFont="1" applyBorder="1" applyAlignment="1" applyProtection="1">
      <alignment horizontal="center" vertical="center" wrapText="1"/>
      <protection locked="0"/>
    </xf>
    <xf numFmtId="0" fontId="23" fillId="7" borderId="1" xfId="6" applyFont="1" applyFill="1" applyBorder="1" applyAlignment="1" applyProtection="1">
      <alignment horizontal="left" vertical="top" wrapText="1"/>
      <protection locked="0"/>
    </xf>
    <xf numFmtId="0" fontId="23" fillId="7" borderId="1" xfId="6" applyFont="1" applyFill="1" applyBorder="1" applyAlignment="1" applyProtection="1">
      <alignment horizontal="center" vertical="top" wrapText="1"/>
      <protection locked="0"/>
    </xf>
    <xf numFmtId="3" fontId="23" fillId="7" borderId="1" xfId="6" applyNumberFormat="1" applyFont="1" applyFill="1" applyBorder="1" applyAlignment="1" applyProtection="1">
      <alignment horizontal="center" vertical="top" wrapText="1"/>
      <protection locked="0"/>
    </xf>
    <xf numFmtId="0" fontId="23" fillId="7" borderId="1" xfId="6" applyFont="1" applyFill="1" applyBorder="1" applyAlignment="1" applyProtection="1">
      <alignment horizontal="center" vertical="center" wrapText="1"/>
      <protection locked="0"/>
    </xf>
    <xf numFmtId="0" fontId="24" fillId="7" borderId="1" xfId="6" applyFont="1" applyFill="1" applyBorder="1" applyAlignment="1" applyProtection="1">
      <alignment horizontal="center" vertical="center" wrapText="1"/>
      <protection locked="0"/>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E278"/>
  <sheetViews>
    <sheetView showGridLines="0" topLeftCell="A46" zoomScaleNormal="100" workbookViewId="0">
      <selection activeCell="A3" sqref="A3:D3"/>
    </sheetView>
  </sheetViews>
  <sheetFormatPr defaultColWidth="9.140625" defaultRowHeight="12.75" x14ac:dyDescent="0.2"/>
  <cols>
    <col min="1" max="1" width="12.140625" style="1" customWidth="1"/>
    <col min="2" max="2" width="66.28515625" style="1" customWidth="1"/>
    <col min="3" max="3" width="16.42578125" style="7" customWidth="1"/>
    <col min="4" max="4" width="20.140625" style="7" customWidth="1"/>
    <col min="5" max="5" width="17.140625" style="1" customWidth="1"/>
    <col min="6" max="6" width="9.140625" style="1"/>
    <col min="7" max="7" width="9.140625" style="1" customWidth="1"/>
    <col min="8" max="16384" width="9.140625" style="1"/>
  </cols>
  <sheetData>
    <row r="1" spans="1:4" ht="24" customHeight="1" x14ac:dyDescent="0.2">
      <c r="A1" s="97" t="s">
        <v>31</v>
      </c>
      <c r="B1" s="97"/>
      <c r="C1" s="97"/>
      <c r="D1" s="97"/>
    </row>
    <row r="2" spans="1:4" ht="10.5" customHeight="1" x14ac:dyDescent="0.2">
      <c r="A2" s="98" t="s">
        <v>92</v>
      </c>
      <c r="B2" s="98"/>
      <c r="C2" s="98"/>
      <c r="D2" s="98"/>
    </row>
    <row r="3" spans="1:4" ht="69" customHeight="1" x14ac:dyDescent="0.2">
      <c r="A3" s="82" t="s">
        <v>348</v>
      </c>
      <c r="B3" s="82"/>
      <c r="C3" s="82"/>
      <c r="D3" s="82"/>
    </row>
    <row r="4" spans="1:4" ht="15.75" customHeight="1" x14ac:dyDescent="0.2">
      <c r="A4" s="43"/>
      <c r="B4" s="69"/>
      <c r="C4" s="43"/>
      <c r="D4" s="43"/>
    </row>
    <row r="5" spans="1:4" ht="24.95" customHeight="1" x14ac:dyDescent="0.2">
      <c r="A5" s="56" t="s">
        <v>34</v>
      </c>
      <c r="B5" s="55"/>
      <c r="C5" s="22"/>
      <c r="D5" s="22"/>
    </row>
    <row r="6" spans="1:4" ht="24.95" customHeight="1" x14ac:dyDescent="0.2">
      <c r="A6" s="56" t="s">
        <v>32</v>
      </c>
      <c r="B6" s="55"/>
      <c r="C6" s="22"/>
      <c r="D6" s="22"/>
    </row>
    <row r="7" spans="1:4" ht="12" customHeight="1" x14ac:dyDescent="0.2">
      <c r="A7" s="22"/>
      <c r="B7" s="22"/>
      <c r="C7" s="22"/>
      <c r="D7" s="22"/>
    </row>
    <row r="8" spans="1:4" s="2" customFormat="1" ht="20.100000000000001" customHeight="1" x14ac:dyDescent="0.25">
      <c r="A8" s="83" t="s">
        <v>2</v>
      </c>
      <c r="B8" s="83"/>
      <c r="C8" s="83"/>
      <c r="D8" s="83"/>
    </row>
    <row r="9" spans="1:4" s="2" customFormat="1" ht="20.100000000000001" customHeight="1" x14ac:dyDescent="0.25">
      <c r="A9" s="84" t="s">
        <v>134</v>
      </c>
      <c r="B9" s="84"/>
      <c r="C9" s="84"/>
      <c r="D9" s="84"/>
    </row>
    <row r="10" spans="1:4" s="2" customFormat="1" ht="9.75" customHeight="1" x14ac:dyDescent="0.25">
      <c r="A10" s="49"/>
      <c r="B10" s="49"/>
      <c r="C10" s="49"/>
      <c r="D10" s="49"/>
    </row>
    <row r="11" spans="1:4" s="2" customFormat="1" ht="20.100000000000001" customHeight="1" x14ac:dyDescent="0.25">
      <c r="A11" s="92" t="s">
        <v>89</v>
      </c>
      <c r="B11" s="92"/>
      <c r="C11" s="92"/>
      <c r="D11" s="92"/>
    </row>
    <row r="12" spans="1:4" s="2" customFormat="1" ht="27.75" customHeight="1" x14ac:dyDescent="0.25">
      <c r="A12" s="37" t="s">
        <v>136</v>
      </c>
      <c r="B12" s="37" t="s">
        <v>90</v>
      </c>
      <c r="C12" s="38" t="s">
        <v>7</v>
      </c>
      <c r="D12" s="38" t="s">
        <v>137</v>
      </c>
    </row>
    <row r="13" spans="1:4" s="2" customFormat="1" ht="20.100000000000001" customHeight="1" x14ac:dyDescent="0.25">
      <c r="A13" s="50" t="s">
        <v>91</v>
      </c>
      <c r="B13" s="50" t="s">
        <v>135</v>
      </c>
      <c r="C13" s="51" t="s">
        <v>1</v>
      </c>
      <c r="D13" s="51" t="s">
        <v>93</v>
      </c>
    </row>
    <row r="14" spans="1:4" ht="11.25" customHeight="1" x14ac:dyDescent="0.2">
      <c r="A14" s="24"/>
      <c r="B14" s="24"/>
      <c r="C14" s="24"/>
      <c r="D14" s="24"/>
    </row>
    <row r="15" spans="1:4" s="2" customFormat="1" ht="20.100000000000001" customHeight="1" x14ac:dyDescent="0.25">
      <c r="A15" s="85" t="s">
        <v>5</v>
      </c>
      <c r="B15" s="85"/>
      <c r="C15" s="85"/>
      <c r="D15" s="85"/>
    </row>
    <row r="16" spans="1:4" s="2" customFormat="1" ht="21.6" customHeight="1" x14ac:dyDescent="0.2">
      <c r="A16" s="110" t="s">
        <v>357</v>
      </c>
      <c r="B16" s="110"/>
      <c r="C16" s="110"/>
      <c r="D16" s="26"/>
    </row>
    <row r="17" spans="1:4" s="2" customFormat="1" ht="18" customHeight="1" x14ac:dyDescent="0.2">
      <c r="A17" s="110" t="s">
        <v>138</v>
      </c>
      <c r="B17" s="110"/>
      <c r="C17" s="42"/>
      <c r="D17" s="26"/>
    </row>
    <row r="18" spans="1:4" s="2" customFormat="1" ht="18.600000000000001" customHeight="1" x14ac:dyDescent="0.2">
      <c r="A18" s="86" t="s">
        <v>94</v>
      </c>
      <c r="B18" s="86"/>
      <c r="C18" s="27"/>
      <c r="D18" s="26"/>
    </row>
    <row r="19" spans="1:4" s="2" customFormat="1" ht="18.600000000000001" customHeight="1" x14ac:dyDescent="0.2">
      <c r="A19" s="86" t="s">
        <v>140</v>
      </c>
      <c r="B19" s="86"/>
      <c r="C19" s="86"/>
      <c r="D19" s="26"/>
    </row>
    <row r="20" spans="1:4" s="3" customFormat="1" ht="20.100000000000001" customHeight="1" x14ac:dyDescent="0.25">
      <c r="A20" s="86" t="s">
        <v>95</v>
      </c>
      <c r="B20" s="86"/>
      <c r="C20" s="86"/>
      <c r="D20" s="10"/>
    </row>
    <row r="21" spans="1:4" ht="4.5" customHeight="1" x14ac:dyDescent="0.2">
      <c r="A21" s="24"/>
      <c r="B21" s="24"/>
      <c r="C21" s="24"/>
      <c r="D21" s="24"/>
    </row>
    <row r="22" spans="1:4" ht="20.100000000000001" customHeight="1" x14ac:dyDescent="0.2">
      <c r="A22" s="23" t="s">
        <v>6</v>
      </c>
      <c r="B22" s="11"/>
      <c r="C22" s="11"/>
      <c r="D22" s="12"/>
    </row>
    <row r="23" spans="1:4" s="3" customFormat="1" ht="20.25" customHeight="1" x14ac:dyDescent="0.25">
      <c r="A23" s="88" t="s">
        <v>120</v>
      </c>
      <c r="B23" s="88"/>
      <c r="C23" s="88"/>
      <c r="D23" s="10"/>
    </row>
    <row r="24" spans="1:4" ht="5.0999999999999996" customHeight="1" x14ac:dyDescent="0.2">
      <c r="A24" s="89"/>
      <c r="B24" s="89"/>
      <c r="C24" s="89"/>
    </row>
    <row r="25" spans="1:4" s="2" customFormat="1" ht="24" customHeight="1" x14ac:dyDescent="0.25">
      <c r="A25" s="83" t="s">
        <v>11</v>
      </c>
      <c r="B25" s="83"/>
      <c r="C25" s="83"/>
      <c r="D25" s="83"/>
    </row>
    <row r="26" spans="1:4" ht="80.25" customHeight="1" x14ac:dyDescent="0.2">
      <c r="A26" s="90" t="s">
        <v>345</v>
      </c>
      <c r="B26" s="91"/>
      <c r="C26" s="91"/>
      <c r="D26" s="91"/>
    </row>
    <row r="27" spans="1:4" ht="13.15" customHeight="1" x14ac:dyDescent="0.2">
      <c r="A27" s="35"/>
      <c r="B27" s="36"/>
      <c r="C27" s="36"/>
      <c r="D27" s="36"/>
    </row>
    <row r="28" spans="1:4" ht="24" customHeight="1" x14ac:dyDescent="0.2">
      <c r="A28" s="83" t="s">
        <v>121</v>
      </c>
      <c r="B28" s="93"/>
      <c r="C28" s="93"/>
      <c r="D28" s="93"/>
    </row>
    <row r="29" spans="1:4" ht="18.600000000000001" customHeight="1" x14ac:dyDescent="0.2">
      <c r="A29" s="90" t="s">
        <v>139</v>
      </c>
      <c r="B29" s="90"/>
      <c r="C29" s="90"/>
      <c r="D29" s="90"/>
    </row>
    <row r="30" spans="1:4" ht="18.600000000000001" customHeight="1" x14ac:dyDescent="0.2">
      <c r="A30" s="28"/>
      <c r="B30" s="28"/>
      <c r="C30" s="28"/>
    </row>
    <row r="31" spans="1:4" s="2" customFormat="1" ht="20.25" customHeight="1" x14ac:dyDescent="0.25">
      <c r="A31" s="83" t="s">
        <v>12</v>
      </c>
      <c r="B31" s="83"/>
      <c r="C31" s="83"/>
      <c r="D31" s="83"/>
    </row>
    <row r="32" spans="1:4" s="2" customFormat="1" ht="9" customHeight="1" x14ac:dyDescent="0.25">
      <c r="A32" s="9"/>
      <c r="C32" s="6"/>
      <c r="D32" s="6"/>
    </row>
    <row r="33" spans="1:5" s="3" customFormat="1" ht="93.75" customHeight="1" x14ac:dyDescent="0.25">
      <c r="A33" s="87" t="s">
        <v>0</v>
      </c>
      <c r="B33" s="87"/>
      <c r="C33" s="101" t="s">
        <v>354</v>
      </c>
      <c r="D33" s="101"/>
      <c r="E33" s="13"/>
    </row>
    <row r="34" spans="1:5" s="3" customFormat="1" ht="38.25" customHeight="1" x14ac:dyDescent="0.25">
      <c r="A34" s="87"/>
      <c r="B34" s="87"/>
      <c r="C34" s="62" t="s">
        <v>13</v>
      </c>
      <c r="D34" s="62" t="s">
        <v>14</v>
      </c>
    </row>
    <row r="35" spans="1:5" s="14" customFormat="1" ht="30.75" customHeight="1" x14ac:dyDescent="0.25">
      <c r="A35" s="102" t="s">
        <v>347</v>
      </c>
      <c r="B35" s="102"/>
      <c r="C35" s="102"/>
      <c r="D35" s="102"/>
    </row>
    <row r="36" spans="1:5" s="4" customFormat="1" ht="20.25" customHeight="1" x14ac:dyDescent="0.25">
      <c r="A36" s="63" t="s">
        <v>9</v>
      </c>
      <c r="B36" s="52" t="s">
        <v>135</v>
      </c>
      <c r="C36" s="72"/>
      <c r="D36" s="39"/>
    </row>
    <row r="37" spans="1:5" s="4" customFormat="1" ht="24" customHeight="1" x14ac:dyDescent="0.25">
      <c r="A37" s="57" t="s">
        <v>47</v>
      </c>
      <c r="B37" s="52" t="s">
        <v>141</v>
      </c>
      <c r="C37" s="72"/>
      <c r="D37" s="39"/>
    </row>
    <row r="38" spans="1:5" s="4" customFormat="1" ht="29.25" customHeight="1" x14ac:dyDescent="0.25">
      <c r="A38" s="57" t="s">
        <v>48</v>
      </c>
      <c r="B38" s="52" t="s">
        <v>346</v>
      </c>
      <c r="C38" s="72"/>
      <c r="D38" s="39"/>
    </row>
    <row r="39" spans="1:5" s="4" customFormat="1" ht="44.25" customHeight="1" x14ac:dyDescent="0.25">
      <c r="A39" s="57" t="s">
        <v>49</v>
      </c>
      <c r="B39" s="52" t="s">
        <v>142</v>
      </c>
      <c r="C39" s="72"/>
      <c r="D39" s="39"/>
    </row>
    <row r="40" spans="1:5" s="4" customFormat="1" ht="37.5" customHeight="1" x14ac:dyDescent="0.25">
      <c r="A40" s="57" t="s">
        <v>50</v>
      </c>
      <c r="B40" s="52" t="s">
        <v>143</v>
      </c>
      <c r="C40" s="72"/>
      <c r="D40" s="39"/>
    </row>
    <row r="41" spans="1:5" s="4" customFormat="1" ht="24" customHeight="1" x14ac:dyDescent="0.25">
      <c r="A41" s="57" t="s">
        <v>51</v>
      </c>
      <c r="B41" s="53" t="s">
        <v>144</v>
      </c>
      <c r="C41" s="72"/>
      <c r="D41" s="39"/>
    </row>
    <row r="42" spans="1:5" s="4" customFormat="1" ht="18.75" customHeight="1" x14ac:dyDescent="0.25">
      <c r="A42" s="57" t="s">
        <v>52</v>
      </c>
      <c r="B42" s="53" t="s">
        <v>145</v>
      </c>
      <c r="C42" s="72"/>
      <c r="D42" s="39"/>
    </row>
    <row r="43" spans="1:5" s="4" customFormat="1" ht="18.75" customHeight="1" x14ac:dyDescent="0.25">
      <c r="A43" s="57" t="s">
        <v>54</v>
      </c>
      <c r="B43" s="53" t="s">
        <v>146</v>
      </c>
      <c r="C43" s="72"/>
      <c r="D43" s="39"/>
    </row>
    <row r="44" spans="1:5" s="4" customFormat="1" ht="21" customHeight="1" x14ac:dyDescent="0.25">
      <c r="A44" s="57" t="s">
        <v>55</v>
      </c>
      <c r="B44" s="53" t="s">
        <v>147</v>
      </c>
      <c r="C44" s="72"/>
      <c r="D44" s="39"/>
    </row>
    <row r="45" spans="1:5" s="4" customFormat="1" ht="18.75" customHeight="1" x14ac:dyDescent="0.25">
      <c r="A45" s="57" t="s">
        <v>56</v>
      </c>
      <c r="B45" s="53" t="s">
        <v>148</v>
      </c>
      <c r="C45" s="72"/>
      <c r="D45" s="39"/>
    </row>
    <row r="46" spans="1:5" s="4" customFormat="1" ht="31.5" customHeight="1" x14ac:dyDescent="0.25">
      <c r="A46" s="57" t="s">
        <v>96</v>
      </c>
      <c r="B46" s="54" t="s">
        <v>149</v>
      </c>
      <c r="C46" s="72"/>
      <c r="D46" s="39"/>
    </row>
    <row r="47" spans="1:5" s="4" customFormat="1" ht="23.25" customHeight="1" x14ac:dyDescent="0.25">
      <c r="A47" s="57" t="s">
        <v>97</v>
      </c>
      <c r="B47" s="53" t="s">
        <v>150</v>
      </c>
      <c r="C47" s="72"/>
      <c r="D47" s="39"/>
    </row>
    <row r="48" spans="1:5" s="4" customFormat="1" ht="21" customHeight="1" x14ac:dyDescent="0.25">
      <c r="A48" s="57" t="s">
        <v>98</v>
      </c>
      <c r="B48" s="53" t="s">
        <v>151</v>
      </c>
      <c r="C48" s="72"/>
      <c r="D48" s="39"/>
    </row>
    <row r="49" spans="1:4" s="4" customFormat="1" ht="24.95" customHeight="1" x14ac:dyDescent="0.25">
      <c r="A49" s="68">
        <v>41275</v>
      </c>
      <c r="B49" s="53" t="s">
        <v>152</v>
      </c>
      <c r="C49" s="72"/>
      <c r="D49" s="39"/>
    </row>
    <row r="50" spans="1:4" s="4" customFormat="1" ht="24.95" customHeight="1" x14ac:dyDescent="0.25">
      <c r="A50" s="68">
        <v>41640</v>
      </c>
      <c r="B50" s="53" t="s">
        <v>153</v>
      </c>
      <c r="C50" s="72"/>
      <c r="D50" s="39"/>
    </row>
    <row r="51" spans="1:4" s="4" customFormat="1" ht="24.95" customHeight="1" x14ac:dyDescent="0.25">
      <c r="A51" s="68">
        <v>42005</v>
      </c>
      <c r="B51" s="53" t="s">
        <v>154</v>
      </c>
      <c r="C51" s="72"/>
      <c r="D51" s="39"/>
    </row>
    <row r="52" spans="1:4" s="4" customFormat="1" ht="20.25" customHeight="1" x14ac:dyDescent="0.25">
      <c r="A52" s="68">
        <v>42370</v>
      </c>
      <c r="B52" s="53" t="s">
        <v>155</v>
      </c>
      <c r="C52" s="72"/>
      <c r="D52" s="39"/>
    </row>
    <row r="53" spans="1:4" s="4" customFormat="1" ht="17.25" customHeight="1" x14ac:dyDescent="0.25">
      <c r="A53" s="68">
        <v>42736</v>
      </c>
      <c r="B53" s="53" t="s">
        <v>156</v>
      </c>
      <c r="C53" s="72"/>
      <c r="D53" s="39"/>
    </row>
    <row r="54" spans="1:4" s="4" customFormat="1" ht="20.25" customHeight="1" x14ac:dyDescent="0.25">
      <c r="A54" s="68">
        <v>43101</v>
      </c>
      <c r="B54" s="53" t="s">
        <v>157</v>
      </c>
      <c r="C54" s="72"/>
      <c r="D54" s="39"/>
    </row>
    <row r="55" spans="1:4" s="4" customFormat="1" ht="24.95" customHeight="1" x14ac:dyDescent="0.25">
      <c r="A55" s="68">
        <v>43466</v>
      </c>
      <c r="B55" s="53" t="s">
        <v>158</v>
      </c>
      <c r="C55" s="72"/>
      <c r="D55" s="39"/>
    </row>
    <row r="56" spans="1:4" s="4" customFormat="1" ht="15.75" customHeight="1" x14ac:dyDescent="0.25">
      <c r="A56" s="68">
        <v>43831</v>
      </c>
      <c r="B56" s="53" t="s">
        <v>159</v>
      </c>
      <c r="C56" s="72"/>
      <c r="D56" s="39"/>
    </row>
    <row r="57" spans="1:4" s="4" customFormat="1" ht="21" customHeight="1" x14ac:dyDescent="0.25">
      <c r="A57" s="68">
        <v>7672</v>
      </c>
      <c r="B57" s="32" t="s">
        <v>160</v>
      </c>
      <c r="C57" s="72"/>
      <c r="D57" s="39"/>
    </row>
    <row r="58" spans="1:4" s="4" customFormat="1" ht="24.75" customHeight="1" x14ac:dyDescent="0.25">
      <c r="A58" s="68">
        <v>44562</v>
      </c>
      <c r="B58" s="53" t="s">
        <v>349</v>
      </c>
      <c r="C58" s="72"/>
      <c r="D58" s="39"/>
    </row>
    <row r="59" spans="1:4" s="4" customFormat="1" ht="22.5" customHeight="1" x14ac:dyDescent="0.25">
      <c r="A59" s="68">
        <v>44927</v>
      </c>
      <c r="B59" s="32" t="s">
        <v>161</v>
      </c>
      <c r="C59" s="72"/>
      <c r="D59" s="39"/>
    </row>
    <row r="60" spans="1:4" s="4" customFormat="1" ht="22.5" customHeight="1" x14ac:dyDescent="0.25">
      <c r="A60" s="68">
        <v>45292</v>
      </c>
      <c r="B60" s="53" t="s">
        <v>162</v>
      </c>
      <c r="C60" s="72"/>
      <c r="D60" s="39"/>
    </row>
    <row r="61" spans="1:4" s="4" customFormat="1" ht="19.5" customHeight="1" x14ac:dyDescent="0.25">
      <c r="A61" s="68">
        <v>45658</v>
      </c>
      <c r="B61" s="53" t="s">
        <v>163</v>
      </c>
      <c r="C61" s="72"/>
      <c r="D61" s="39"/>
    </row>
    <row r="62" spans="1:4" s="4" customFormat="1" ht="19.5" customHeight="1" x14ac:dyDescent="0.25">
      <c r="A62" s="68">
        <v>46023</v>
      </c>
      <c r="B62" s="53" t="s">
        <v>164</v>
      </c>
      <c r="C62" s="72"/>
      <c r="D62" s="39"/>
    </row>
    <row r="63" spans="1:4" s="4" customFormat="1" ht="21.75" customHeight="1" x14ac:dyDescent="0.25">
      <c r="A63" s="68">
        <v>46388</v>
      </c>
      <c r="B63" s="53" t="s">
        <v>165</v>
      </c>
      <c r="C63" s="72"/>
      <c r="D63" s="39"/>
    </row>
    <row r="64" spans="1:4" s="4" customFormat="1" ht="21.75" customHeight="1" x14ac:dyDescent="0.25">
      <c r="A64" s="68">
        <v>46753</v>
      </c>
      <c r="B64" s="53" t="s">
        <v>166</v>
      </c>
      <c r="C64" s="72"/>
      <c r="D64" s="39"/>
    </row>
    <row r="65" spans="1:5" s="4" customFormat="1" ht="24.95" customHeight="1" x14ac:dyDescent="0.25">
      <c r="A65" s="68">
        <v>47119</v>
      </c>
      <c r="B65" s="53" t="s">
        <v>167</v>
      </c>
      <c r="C65" s="72"/>
      <c r="D65" s="39"/>
    </row>
    <row r="66" spans="1:5" s="4" customFormat="1" ht="34.5" customHeight="1" x14ac:dyDescent="0.25">
      <c r="A66" s="68">
        <v>47484</v>
      </c>
      <c r="B66" s="54" t="s">
        <v>168</v>
      </c>
      <c r="C66" s="72"/>
      <c r="D66" s="39"/>
    </row>
    <row r="67" spans="1:5" s="4" customFormat="1" ht="24.95" customHeight="1" x14ac:dyDescent="0.25">
      <c r="A67" s="68">
        <v>47849</v>
      </c>
      <c r="B67" s="53" t="s">
        <v>169</v>
      </c>
      <c r="C67" s="72"/>
      <c r="D67" s="39"/>
    </row>
    <row r="68" spans="1:5" s="4" customFormat="1" ht="21" customHeight="1" x14ac:dyDescent="0.25">
      <c r="A68" s="68">
        <v>48214</v>
      </c>
      <c r="B68" s="53" t="s">
        <v>170</v>
      </c>
      <c r="C68" s="72"/>
      <c r="D68" s="39"/>
    </row>
    <row r="69" spans="1:5" s="4" customFormat="1" ht="26.25" customHeight="1" x14ac:dyDescent="0.25">
      <c r="A69" s="68">
        <v>48580</v>
      </c>
      <c r="B69" s="53" t="s">
        <v>350</v>
      </c>
      <c r="C69" s="72"/>
      <c r="D69" s="39"/>
    </row>
    <row r="70" spans="1:5" s="4" customFormat="1" ht="24.95" customHeight="1" x14ac:dyDescent="0.25">
      <c r="A70" s="68">
        <v>48945</v>
      </c>
      <c r="B70" s="53" t="s">
        <v>171</v>
      </c>
      <c r="C70" s="72"/>
      <c r="D70" s="39"/>
    </row>
    <row r="71" spans="1:5" s="4" customFormat="1" ht="24.95" customHeight="1" x14ac:dyDescent="0.25">
      <c r="A71" s="68">
        <v>49310</v>
      </c>
      <c r="B71" s="53" t="s">
        <v>172</v>
      </c>
      <c r="C71" s="72"/>
      <c r="D71" s="39"/>
    </row>
    <row r="72" spans="1:5" s="4" customFormat="1" ht="22.5" customHeight="1" x14ac:dyDescent="0.25">
      <c r="A72" s="68">
        <v>49675</v>
      </c>
      <c r="B72" s="53" t="s">
        <v>173</v>
      </c>
      <c r="C72" s="72"/>
      <c r="D72" s="39"/>
    </row>
    <row r="73" spans="1:5" s="4" customFormat="1" ht="24.95" customHeight="1" x14ac:dyDescent="0.25">
      <c r="A73" s="68">
        <v>50041</v>
      </c>
      <c r="B73" s="53" t="s">
        <v>182</v>
      </c>
      <c r="C73" s="72"/>
      <c r="D73" s="39"/>
    </row>
    <row r="74" spans="1:5" s="4" customFormat="1" ht="23.25" customHeight="1" x14ac:dyDescent="0.25">
      <c r="A74" s="68">
        <v>50406</v>
      </c>
      <c r="B74" s="53" t="s">
        <v>174</v>
      </c>
      <c r="C74" s="72"/>
      <c r="D74" s="39"/>
    </row>
    <row r="75" spans="1:5" s="4" customFormat="1" ht="22.5" customHeight="1" x14ac:dyDescent="0.25">
      <c r="A75" s="68">
        <v>50771</v>
      </c>
      <c r="B75" s="53" t="s">
        <v>175</v>
      </c>
      <c r="C75" s="72"/>
      <c r="D75" s="39"/>
    </row>
    <row r="76" spans="1:5" s="4" customFormat="1" ht="18.75" customHeight="1" x14ac:dyDescent="0.25">
      <c r="A76" s="68">
        <v>51136</v>
      </c>
      <c r="B76" s="53" t="s">
        <v>183</v>
      </c>
      <c r="C76" s="72"/>
      <c r="D76" s="39"/>
    </row>
    <row r="77" spans="1:5" s="4" customFormat="1" ht="23.25" customHeight="1" x14ac:dyDescent="0.25">
      <c r="A77" s="68">
        <v>51502</v>
      </c>
      <c r="B77" s="53" t="s">
        <v>181</v>
      </c>
      <c r="C77" s="72"/>
      <c r="D77" s="39"/>
      <c r="E77" s="15"/>
    </row>
    <row r="78" spans="1:5" s="4" customFormat="1" ht="24.95" customHeight="1" x14ac:dyDescent="0.25">
      <c r="A78" s="68">
        <v>51867</v>
      </c>
      <c r="B78" s="53" t="s">
        <v>184</v>
      </c>
      <c r="C78" s="72"/>
      <c r="D78" s="39"/>
    </row>
    <row r="79" spans="1:5" s="4" customFormat="1" ht="21" customHeight="1" x14ac:dyDescent="0.25">
      <c r="A79" s="68">
        <v>52232</v>
      </c>
      <c r="B79" s="53" t="s">
        <v>176</v>
      </c>
      <c r="C79" s="72"/>
      <c r="D79" s="39"/>
    </row>
    <row r="80" spans="1:5" s="4" customFormat="1" ht="24.95" customHeight="1" x14ac:dyDescent="0.25">
      <c r="A80" s="68">
        <v>52597</v>
      </c>
      <c r="B80" s="53" t="s">
        <v>177</v>
      </c>
      <c r="C80" s="72"/>
      <c r="D80" s="39"/>
    </row>
    <row r="81" spans="1:4" s="4" customFormat="1" ht="24.95" customHeight="1" x14ac:dyDescent="0.25">
      <c r="A81" s="68">
        <v>52963</v>
      </c>
      <c r="B81" s="53" t="s">
        <v>185</v>
      </c>
      <c r="C81" s="72"/>
      <c r="D81" s="39"/>
    </row>
    <row r="82" spans="1:4" s="4" customFormat="1" ht="24.95" customHeight="1" x14ac:dyDescent="0.25">
      <c r="A82" s="68">
        <v>53328</v>
      </c>
      <c r="B82" s="53" t="s">
        <v>186</v>
      </c>
      <c r="C82" s="72"/>
      <c r="D82" s="39"/>
    </row>
    <row r="83" spans="1:4" s="4" customFormat="1" ht="24.95" customHeight="1" x14ac:dyDescent="0.25">
      <c r="A83" s="68">
        <v>53693</v>
      </c>
      <c r="B83" s="53" t="s">
        <v>178</v>
      </c>
      <c r="C83" s="72"/>
      <c r="D83" s="39"/>
    </row>
    <row r="84" spans="1:4" s="4" customFormat="1" ht="24" customHeight="1" x14ac:dyDescent="0.25">
      <c r="A84" s="68">
        <v>54058</v>
      </c>
      <c r="B84" s="53" t="s">
        <v>189</v>
      </c>
      <c r="C84" s="72"/>
      <c r="D84" s="39"/>
    </row>
    <row r="85" spans="1:4" s="4" customFormat="1" ht="27.75" customHeight="1" x14ac:dyDescent="0.25">
      <c r="A85" s="68">
        <v>54424</v>
      </c>
      <c r="B85" s="53" t="s">
        <v>179</v>
      </c>
      <c r="C85" s="72"/>
      <c r="D85" s="39"/>
    </row>
    <row r="86" spans="1:4" s="4" customFormat="1" ht="22.5" customHeight="1" x14ac:dyDescent="0.25">
      <c r="A86" s="68">
        <v>54789</v>
      </c>
      <c r="B86" s="53" t="s">
        <v>180</v>
      </c>
      <c r="C86" s="72"/>
      <c r="D86" s="39"/>
    </row>
    <row r="87" spans="1:4" s="4" customFormat="1" ht="34.5" customHeight="1" x14ac:dyDescent="0.25">
      <c r="A87" s="68">
        <v>55154</v>
      </c>
      <c r="B87" s="54" t="s">
        <v>196</v>
      </c>
      <c r="C87" s="72"/>
      <c r="D87" s="39"/>
    </row>
    <row r="88" spans="1:4" s="4" customFormat="1" ht="21" customHeight="1" x14ac:dyDescent="0.25">
      <c r="A88" s="68">
        <v>55519</v>
      </c>
      <c r="B88" s="53" t="s">
        <v>200</v>
      </c>
      <c r="C88" s="72"/>
      <c r="D88" s="39"/>
    </row>
    <row r="89" spans="1:4" s="4" customFormat="1" ht="34.5" customHeight="1" x14ac:dyDescent="0.25">
      <c r="A89" s="68">
        <v>55885</v>
      </c>
      <c r="B89" s="54" t="s">
        <v>188</v>
      </c>
      <c r="C89" s="72"/>
      <c r="D89" s="64"/>
    </row>
    <row r="90" spans="1:4" s="4" customFormat="1" ht="17.25" customHeight="1" x14ac:dyDescent="0.25">
      <c r="A90" s="68">
        <v>56250</v>
      </c>
      <c r="B90" s="53" t="s">
        <v>187</v>
      </c>
      <c r="C90" s="72"/>
      <c r="D90" s="39"/>
    </row>
    <row r="91" spans="1:4" s="4" customFormat="1" ht="44.25" customHeight="1" x14ac:dyDescent="0.25">
      <c r="A91" s="112">
        <v>56615</v>
      </c>
      <c r="B91" s="111" t="s">
        <v>358</v>
      </c>
      <c r="C91" s="72"/>
      <c r="D91" s="39"/>
    </row>
    <row r="92" spans="1:4" s="4" customFormat="1" ht="29.25" customHeight="1" x14ac:dyDescent="0.25">
      <c r="A92" s="68">
        <v>56980</v>
      </c>
      <c r="B92" s="54" t="s">
        <v>190</v>
      </c>
      <c r="C92" s="72"/>
      <c r="D92" s="39"/>
    </row>
    <row r="93" spans="1:4" s="4" customFormat="1" ht="32.25" customHeight="1" x14ac:dyDescent="0.25">
      <c r="A93" s="68">
        <v>57346</v>
      </c>
      <c r="B93" s="54" t="s">
        <v>191</v>
      </c>
      <c r="C93" s="72"/>
      <c r="D93" s="65"/>
    </row>
    <row r="94" spans="1:4" s="4" customFormat="1" ht="21.75" customHeight="1" x14ac:dyDescent="0.25">
      <c r="A94" s="68">
        <v>57711</v>
      </c>
      <c r="B94" s="53" t="s">
        <v>192</v>
      </c>
      <c r="C94" s="72"/>
      <c r="D94" s="65"/>
    </row>
    <row r="95" spans="1:4" s="4" customFormat="1" ht="33" customHeight="1" x14ac:dyDescent="0.25">
      <c r="A95" s="68">
        <v>58076</v>
      </c>
      <c r="B95" s="54" t="s">
        <v>193</v>
      </c>
      <c r="C95" s="72"/>
      <c r="D95" s="65"/>
    </row>
    <row r="96" spans="1:4" s="4" customFormat="1" ht="30" customHeight="1" x14ac:dyDescent="0.25">
      <c r="A96" s="68">
        <v>58441</v>
      </c>
      <c r="B96" s="54" t="s">
        <v>195</v>
      </c>
      <c r="C96" s="72"/>
      <c r="D96" s="65"/>
    </row>
    <row r="97" spans="1:4" s="4" customFormat="1" ht="38.25" customHeight="1" x14ac:dyDescent="0.25">
      <c r="A97" s="68">
        <v>58807</v>
      </c>
      <c r="B97" s="54" t="s">
        <v>194</v>
      </c>
      <c r="C97" s="72"/>
      <c r="D97" s="65"/>
    </row>
    <row r="98" spans="1:4" s="4" customFormat="1" ht="24.95" customHeight="1" x14ac:dyDescent="0.25">
      <c r="A98" s="68">
        <v>59172</v>
      </c>
      <c r="B98" s="53" t="s">
        <v>197</v>
      </c>
      <c r="C98" s="72"/>
      <c r="D98" s="65"/>
    </row>
    <row r="99" spans="1:4" s="4" customFormat="1" ht="33" customHeight="1" x14ac:dyDescent="0.25">
      <c r="A99" s="68">
        <v>59537</v>
      </c>
      <c r="B99" s="54" t="s">
        <v>198</v>
      </c>
      <c r="C99" s="72"/>
      <c r="D99" s="65"/>
    </row>
    <row r="100" spans="1:4" s="4" customFormat="1" ht="24.95" customHeight="1" x14ac:dyDescent="0.25">
      <c r="A100" s="68">
        <v>59902</v>
      </c>
      <c r="B100" s="53" t="s">
        <v>199</v>
      </c>
      <c r="C100" s="72"/>
      <c r="D100" s="65"/>
    </row>
    <row r="101" spans="1:4" s="4" customFormat="1" ht="20.25" customHeight="1" x14ac:dyDescent="0.25">
      <c r="A101" s="68">
        <v>60268</v>
      </c>
      <c r="B101" s="53" t="s">
        <v>201</v>
      </c>
      <c r="C101" s="72"/>
      <c r="D101" s="65"/>
    </row>
    <row r="102" spans="1:4" s="4" customFormat="1" ht="20.25" customHeight="1" x14ac:dyDescent="0.25">
      <c r="A102" s="68">
        <v>60633</v>
      </c>
      <c r="B102" s="54" t="s">
        <v>202</v>
      </c>
      <c r="C102" s="72"/>
      <c r="D102" s="65"/>
    </row>
    <row r="103" spans="1:4" s="4" customFormat="1" ht="29.25" customHeight="1" x14ac:dyDescent="0.25">
      <c r="A103" s="68">
        <v>60998</v>
      </c>
      <c r="B103" s="54" t="s">
        <v>203</v>
      </c>
      <c r="C103" s="72"/>
      <c r="D103" s="65"/>
    </row>
    <row r="104" spans="1:4" s="4" customFormat="1" ht="25.5" customHeight="1" x14ac:dyDescent="0.25">
      <c r="A104" s="68">
        <v>61363</v>
      </c>
      <c r="B104" s="53" t="s">
        <v>204</v>
      </c>
      <c r="C104" s="72"/>
      <c r="D104" s="65"/>
    </row>
    <row r="105" spans="1:4" s="4" customFormat="1" ht="21.75" customHeight="1" x14ac:dyDescent="0.25">
      <c r="A105" s="68">
        <v>61729</v>
      </c>
      <c r="B105" s="53" t="s">
        <v>205</v>
      </c>
      <c r="C105" s="72"/>
      <c r="D105" s="65"/>
    </row>
    <row r="106" spans="1:4" s="4" customFormat="1" ht="20.25" customHeight="1" x14ac:dyDescent="0.25">
      <c r="A106" s="68">
        <v>62094</v>
      </c>
      <c r="B106" s="53" t="s">
        <v>206</v>
      </c>
      <c r="C106" s="72"/>
      <c r="D106" s="65"/>
    </row>
    <row r="107" spans="1:4" s="4" customFormat="1" ht="24" customHeight="1" x14ac:dyDescent="0.25">
      <c r="A107" s="68">
        <v>62459</v>
      </c>
      <c r="B107" s="54" t="s">
        <v>207</v>
      </c>
      <c r="C107" s="72"/>
      <c r="D107" s="65"/>
    </row>
    <row r="108" spans="1:4" s="4" customFormat="1" ht="25.5" customHeight="1" x14ac:dyDescent="0.25">
      <c r="A108" s="68">
        <v>62824</v>
      </c>
      <c r="B108" s="54" t="s">
        <v>213</v>
      </c>
      <c r="C108" s="72"/>
      <c r="D108" s="65"/>
    </row>
    <row r="109" spans="1:4" s="4" customFormat="1" ht="22.5" customHeight="1" x14ac:dyDescent="0.25">
      <c r="A109" s="70" t="s">
        <v>208</v>
      </c>
      <c r="B109" s="54" t="s">
        <v>355</v>
      </c>
      <c r="C109" s="72"/>
      <c r="D109" s="65"/>
    </row>
    <row r="110" spans="1:4" s="4" customFormat="1" ht="22.5" customHeight="1" x14ac:dyDescent="0.25">
      <c r="A110" s="70" t="s">
        <v>209</v>
      </c>
      <c r="B110" s="54" t="s">
        <v>214</v>
      </c>
      <c r="C110" s="72"/>
      <c r="D110" s="65"/>
    </row>
    <row r="111" spans="1:4" s="4" customFormat="1" ht="19.5" customHeight="1" x14ac:dyDescent="0.25">
      <c r="A111" s="70" t="s">
        <v>210</v>
      </c>
      <c r="B111" s="54" t="s">
        <v>215</v>
      </c>
      <c r="C111" s="72"/>
      <c r="D111" s="65"/>
    </row>
    <row r="112" spans="1:4" s="4" customFormat="1" ht="24.75" customHeight="1" x14ac:dyDescent="0.25">
      <c r="A112" s="70" t="s">
        <v>211</v>
      </c>
      <c r="B112" s="54" t="s">
        <v>356</v>
      </c>
      <c r="C112" s="72"/>
      <c r="D112" s="65"/>
    </row>
    <row r="113" spans="1:4" s="4" customFormat="1" ht="24.75" customHeight="1" x14ac:dyDescent="0.25">
      <c r="A113" s="70" t="s">
        <v>212</v>
      </c>
      <c r="B113" s="54" t="s">
        <v>216</v>
      </c>
      <c r="C113" s="72"/>
      <c r="D113" s="65"/>
    </row>
    <row r="114" spans="1:4" s="4" customFormat="1" ht="24.95" customHeight="1" x14ac:dyDescent="0.25">
      <c r="A114" s="68">
        <v>63190</v>
      </c>
      <c r="B114" s="53" t="s">
        <v>219</v>
      </c>
      <c r="C114" s="72"/>
      <c r="D114" s="65"/>
    </row>
    <row r="115" spans="1:4" s="4" customFormat="1" ht="32.25" customHeight="1" x14ac:dyDescent="0.25">
      <c r="A115" s="68">
        <v>63555</v>
      </c>
      <c r="B115" s="54" t="s">
        <v>217</v>
      </c>
      <c r="C115" s="72"/>
      <c r="D115" s="65"/>
    </row>
    <row r="116" spans="1:4" s="4" customFormat="1" ht="44.25" customHeight="1" x14ac:dyDescent="0.25">
      <c r="A116" s="68">
        <v>63920</v>
      </c>
      <c r="B116" s="54" t="s">
        <v>218</v>
      </c>
      <c r="C116" s="72"/>
      <c r="D116" s="65"/>
    </row>
    <row r="117" spans="1:4" s="4" customFormat="1" ht="40.5" customHeight="1" x14ac:dyDescent="0.25">
      <c r="A117" s="112">
        <v>64285</v>
      </c>
      <c r="B117" s="113" t="s">
        <v>359</v>
      </c>
      <c r="C117" s="72"/>
      <c r="D117" s="65"/>
    </row>
    <row r="118" spans="1:4" s="4" customFormat="1" ht="23.25" customHeight="1" x14ac:dyDescent="0.25">
      <c r="A118" s="70" t="s">
        <v>221</v>
      </c>
      <c r="B118" s="53" t="s">
        <v>220</v>
      </c>
      <c r="C118" s="72"/>
      <c r="D118" s="65"/>
    </row>
    <row r="119" spans="1:4" s="4" customFormat="1" ht="24.95" customHeight="1" x14ac:dyDescent="0.25">
      <c r="A119" s="70" t="s">
        <v>222</v>
      </c>
      <c r="B119" s="53" t="s">
        <v>226</v>
      </c>
      <c r="C119" s="72"/>
      <c r="D119" s="65"/>
    </row>
    <row r="120" spans="1:4" s="4" customFormat="1" ht="24.95" customHeight="1" x14ac:dyDescent="0.25">
      <c r="A120" s="70" t="s">
        <v>223</v>
      </c>
      <c r="B120" s="53" t="s">
        <v>227</v>
      </c>
      <c r="C120" s="72"/>
      <c r="D120" s="65"/>
    </row>
    <row r="121" spans="1:4" s="4" customFormat="1" ht="33" customHeight="1" x14ac:dyDescent="0.25">
      <c r="A121" s="70" t="s">
        <v>224</v>
      </c>
      <c r="B121" s="54" t="s">
        <v>228</v>
      </c>
      <c r="C121" s="72"/>
      <c r="D121" s="65"/>
    </row>
    <row r="122" spans="1:4" s="4" customFormat="1" ht="21" customHeight="1" x14ac:dyDescent="0.25">
      <c r="A122" s="70" t="s">
        <v>225</v>
      </c>
      <c r="B122" s="53" t="s">
        <v>229</v>
      </c>
      <c r="C122" s="72"/>
      <c r="D122" s="65"/>
    </row>
    <row r="123" spans="1:4" s="4" customFormat="1" ht="29.25" customHeight="1" x14ac:dyDescent="0.25">
      <c r="A123" s="68">
        <v>64651</v>
      </c>
      <c r="B123" s="33" t="s">
        <v>230</v>
      </c>
      <c r="C123" s="72"/>
      <c r="D123" s="65"/>
    </row>
    <row r="124" spans="1:4" s="4" customFormat="1" ht="21" customHeight="1" x14ac:dyDescent="0.25">
      <c r="A124" s="68">
        <v>65016</v>
      </c>
      <c r="B124" s="40" t="s">
        <v>231</v>
      </c>
      <c r="C124" s="72"/>
      <c r="D124" s="65"/>
    </row>
    <row r="125" spans="1:4" s="4" customFormat="1" ht="44.25" customHeight="1" x14ac:dyDescent="0.25">
      <c r="A125" s="68">
        <v>65381</v>
      </c>
      <c r="B125" s="54" t="s">
        <v>232</v>
      </c>
      <c r="C125" s="72"/>
      <c r="D125" s="65"/>
    </row>
    <row r="126" spans="1:4" s="4" customFormat="1" ht="23.25" customHeight="1" x14ac:dyDescent="0.25">
      <c r="A126" s="68">
        <v>65746</v>
      </c>
      <c r="B126" s="53" t="s">
        <v>236</v>
      </c>
      <c r="C126" s="72"/>
      <c r="D126" s="65"/>
    </row>
    <row r="127" spans="1:4" s="4" customFormat="1" ht="27.75" customHeight="1" x14ac:dyDescent="0.25">
      <c r="A127" s="68">
        <v>66112</v>
      </c>
      <c r="B127" s="54" t="s">
        <v>237</v>
      </c>
      <c r="C127" s="72"/>
      <c r="D127" s="65"/>
    </row>
    <row r="128" spans="1:4" s="4" customFormat="1" ht="24.95" customHeight="1" x14ac:dyDescent="0.25">
      <c r="A128" s="68">
        <v>66477</v>
      </c>
      <c r="B128" s="53" t="s">
        <v>233</v>
      </c>
      <c r="C128" s="72"/>
      <c r="D128" s="65"/>
    </row>
    <row r="129" spans="1:4" s="4" customFormat="1" ht="24.95" customHeight="1" x14ac:dyDescent="0.25">
      <c r="A129" s="68">
        <v>66842</v>
      </c>
      <c r="B129" s="53" t="s">
        <v>234</v>
      </c>
      <c r="C129" s="72"/>
      <c r="D129" s="65"/>
    </row>
    <row r="130" spans="1:4" s="4" customFormat="1" ht="24.95" customHeight="1" x14ac:dyDescent="0.25">
      <c r="A130" s="68">
        <v>67207</v>
      </c>
      <c r="B130" s="53" t="s">
        <v>235</v>
      </c>
      <c r="C130" s="72"/>
      <c r="D130" s="65"/>
    </row>
    <row r="131" spans="1:4" s="4" customFormat="1" ht="20.25" customHeight="1" x14ac:dyDescent="0.25">
      <c r="A131" s="68">
        <v>67573</v>
      </c>
      <c r="B131" s="53" t="s">
        <v>238</v>
      </c>
      <c r="C131" s="72"/>
      <c r="D131" s="65"/>
    </row>
    <row r="132" spans="1:4" s="4" customFormat="1" ht="35.25" customHeight="1" x14ac:dyDescent="0.25">
      <c r="A132" s="68">
        <v>67938</v>
      </c>
      <c r="B132" s="54" t="s">
        <v>239</v>
      </c>
      <c r="C132" s="72"/>
      <c r="D132" s="65"/>
    </row>
    <row r="133" spans="1:4" s="4" customFormat="1" ht="28.5" customHeight="1" x14ac:dyDescent="0.25">
      <c r="A133" s="68">
        <v>68303</v>
      </c>
      <c r="B133" s="54" t="s">
        <v>243</v>
      </c>
      <c r="C133" s="72"/>
      <c r="D133" s="65"/>
    </row>
    <row r="134" spans="1:4" s="4" customFormat="1" ht="24.95" customHeight="1" x14ac:dyDescent="0.25">
      <c r="A134" s="68">
        <v>68668</v>
      </c>
      <c r="B134" s="53" t="s">
        <v>244</v>
      </c>
      <c r="C134" s="72"/>
      <c r="D134" s="65"/>
    </row>
    <row r="135" spans="1:4" s="4" customFormat="1" ht="24.95" customHeight="1" x14ac:dyDescent="0.25">
      <c r="A135" s="68">
        <v>69034</v>
      </c>
      <c r="B135" s="53" t="s">
        <v>234</v>
      </c>
      <c r="C135" s="72"/>
      <c r="D135" s="65"/>
    </row>
    <row r="136" spans="1:4" s="4" customFormat="1" ht="24.95" customHeight="1" x14ac:dyDescent="0.25">
      <c r="A136" s="68">
        <v>69399</v>
      </c>
      <c r="B136" s="53" t="s">
        <v>245</v>
      </c>
      <c r="C136" s="72"/>
      <c r="D136" s="65"/>
    </row>
    <row r="137" spans="1:4" s="4" customFormat="1" ht="24.95" customHeight="1" x14ac:dyDescent="0.25">
      <c r="A137" s="68">
        <v>69764</v>
      </c>
      <c r="B137" s="53" t="s">
        <v>246</v>
      </c>
      <c r="C137" s="72"/>
      <c r="D137" s="65"/>
    </row>
    <row r="138" spans="1:4" s="4" customFormat="1" ht="24.95" customHeight="1" x14ac:dyDescent="0.25">
      <c r="A138" s="68">
        <v>70129</v>
      </c>
      <c r="B138" s="53" t="s">
        <v>247</v>
      </c>
      <c r="C138" s="72"/>
      <c r="D138" s="65"/>
    </row>
    <row r="139" spans="1:4" s="4" customFormat="1" ht="30" customHeight="1" x14ac:dyDescent="0.25">
      <c r="A139" s="68">
        <v>70495</v>
      </c>
      <c r="B139" s="54" t="s">
        <v>248</v>
      </c>
      <c r="C139" s="72"/>
      <c r="D139" s="65"/>
    </row>
    <row r="140" spans="1:4" s="4" customFormat="1" ht="24.95" customHeight="1" x14ac:dyDescent="0.25">
      <c r="A140" s="68">
        <v>70860</v>
      </c>
      <c r="B140" s="53" t="s">
        <v>249</v>
      </c>
      <c r="C140" s="72"/>
      <c r="D140" s="65"/>
    </row>
    <row r="141" spans="1:4" s="4" customFormat="1" ht="22.5" customHeight="1" x14ac:dyDescent="0.25">
      <c r="A141" s="68">
        <v>71225</v>
      </c>
      <c r="B141" s="53" t="s">
        <v>250</v>
      </c>
      <c r="C141" s="72"/>
      <c r="D141" s="65"/>
    </row>
    <row r="142" spans="1:4" s="4" customFormat="1" ht="21" customHeight="1" x14ac:dyDescent="0.25">
      <c r="A142" s="68">
        <v>71590</v>
      </c>
      <c r="B142" s="53" t="s">
        <v>251</v>
      </c>
      <c r="C142" s="72"/>
      <c r="D142" s="65"/>
    </row>
    <row r="143" spans="1:4" s="4" customFormat="1" ht="24.95" customHeight="1" x14ac:dyDescent="0.25">
      <c r="A143" s="68">
        <v>71956</v>
      </c>
      <c r="B143" s="53" t="s">
        <v>252</v>
      </c>
      <c r="C143" s="72"/>
      <c r="D143" s="65"/>
    </row>
    <row r="144" spans="1:4" s="4" customFormat="1" ht="24.95" customHeight="1" x14ac:dyDescent="0.25">
      <c r="A144" s="68">
        <v>72321</v>
      </c>
      <c r="B144" s="53" t="s">
        <v>253</v>
      </c>
      <c r="C144" s="72"/>
      <c r="D144" s="65"/>
    </row>
    <row r="145" spans="1:4" s="4" customFormat="1" ht="24.95" customHeight="1" x14ac:dyDescent="0.25">
      <c r="A145" s="68">
        <v>72686</v>
      </c>
      <c r="B145" s="53" t="s">
        <v>254</v>
      </c>
      <c r="C145" s="72"/>
      <c r="D145" s="65"/>
    </row>
    <row r="146" spans="1:4" s="4" customFormat="1" ht="24.95" customHeight="1" x14ac:dyDescent="0.25">
      <c r="A146" s="68" t="s">
        <v>240</v>
      </c>
      <c r="B146" s="53" t="s">
        <v>255</v>
      </c>
      <c r="C146" s="72"/>
      <c r="D146" s="65"/>
    </row>
    <row r="147" spans="1:4" s="4" customFormat="1" ht="24.95" customHeight="1" x14ac:dyDescent="0.25">
      <c r="A147" s="68" t="s">
        <v>241</v>
      </c>
      <c r="B147" s="53" t="s">
        <v>256</v>
      </c>
      <c r="C147" s="72"/>
      <c r="D147" s="65"/>
    </row>
    <row r="148" spans="1:4" s="4" customFormat="1" ht="24.95" customHeight="1" x14ac:dyDescent="0.25">
      <c r="A148" s="68" t="s">
        <v>242</v>
      </c>
      <c r="B148" s="53" t="s">
        <v>275</v>
      </c>
      <c r="C148" s="72"/>
      <c r="D148" s="65"/>
    </row>
    <row r="149" spans="1:4" s="4" customFormat="1" ht="24.95" customHeight="1" x14ac:dyDescent="0.25">
      <c r="A149" s="68" t="s">
        <v>257</v>
      </c>
      <c r="B149" s="53" t="s">
        <v>265</v>
      </c>
      <c r="C149" s="72"/>
      <c r="D149" s="65"/>
    </row>
    <row r="150" spans="1:4" s="4" customFormat="1" ht="24.75" customHeight="1" x14ac:dyDescent="0.25">
      <c r="A150" s="68" t="s">
        <v>258</v>
      </c>
      <c r="B150" s="53" t="s">
        <v>266</v>
      </c>
      <c r="C150" s="72"/>
      <c r="D150" s="65"/>
    </row>
    <row r="151" spans="1:4" s="4" customFormat="1" ht="24.95" customHeight="1" x14ac:dyDescent="0.25">
      <c r="A151" s="68" t="s">
        <v>259</v>
      </c>
      <c r="B151" s="53" t="s">
        <v>267</v>
      </c>
      <c r="C151" s="72"/>
      <c r="D151" s="65"/>
    </row>
    <row r="152" spans="1:4" s="4" customFormat="1" ht="21" customHeight="1" x14ac:dyDescent="0.25">
      <c r="A152" s="68" t="s">
        <v>260</v>
      </c>
      <c r="B152" s="53" t="s">
        <v>268</v>
      </c>
      <c r="C152" s="72"/>
      <c r="D152" s="65"/>
    </row>
    <row r="153" spans="1:4" s="4" customFormat="1" ht="22.5" customHeight="1" x14ac:dyDescent="0.25">
      <c r="A153" s="68" t="s">
        <v>261</v>
      </c>
      <c r="B153" s="53" t="s">
        <v>269</v>
      </c>
      <c r="C153" s="72"/>
      <c r="D153" s="65"/>
    </row>
    <row r="154" spans="1:4" s="4" customFormat="1" ht="21" customHeight="1" x14ac:dyDescent="0.25">
      <c r="A154" s="68" t="s">
        <v>262</v>
      </c>
      <c r="B154" s="53" t="s">
        <v>270</v>
      </c>
      <c r="C154" s="72"/>
      <c r="D154" s="65"/>
    </row>
    <row r="155" spans="1:4" s="4" customFormat="1" ht="24.95" customHeight="1" x14ac:dyDescent="0.25">
      <c r="A155" s="68" t="s">
        <v>263</v>
      </c>
      <c r="B155" s="53" t="s">
        <v>251</v>
      </c>
      <c r="C155" s="72"/>
      <c r="D155" s="65"/>
    </row>
    <row r="156" spans="1:4" s="4" customFormat="1" ht="22.5" customHeight="1" x14ac:dyDescent="0.25">
      <c r="A156" s="68" t="s">
        <v>264</v>
      </c>
      <c r="B156" s="53" t="s">
        <v>271</v>
      </c>
      <c r="C156" s="72"/>
      <c r="D156" s="65"/>
    </row>
    <row r="157" spans="1:4" s="4" customFormat="1" ht="31.5" customHeight="1" x14ac:dyDescent="0.25">
      <c r="A157" s="68" t="s">
        <v>283</v>
      </c>
      <c r="B157" s="54" t="s">
        <v>272</v>
      </c>
      <c r="C157" s="72"/>
      <c r="D157" s="65"/>
    </row>
    <row r="158" spans="1:4" s="4" customFormat="1" ht="21" customHeight="1" x14ac:dyDescent="0.25">
      <c r="A158" s="68" t="s">
        <v>284</v>
      </c>
      <c r="B158" s="53" t="s">
        <v>273</v>
      </c>
      <c r="C158" s="72"/>
      <c r="D158" s="65"/>
    </row>
    <row r="159" spans="1:4" s="4" customFormat="1" ht="33" customHeight="1" x14ac:dyDescent="0.25">
      <c r="A159" s="68" t="s">
        <v>285</v>
      </c>
      <c r="B159" s="54" t="s">
        <v>276</v>
      </c>
      <c r="C159" s="72"/>
      <c r="D159" s="65"/>
    </row>
    <row r="160" spans="1:4" s="4" customFormat="1" ht="29.25" customHeight="1" x14ac:dyDescent="0.25">
      <c r="A160" s="68" t="s">
        <v>286</v>
      </c>
      <c r="B160" s="54" t="s">
        <v>274</v>
      </c>
      <c r="C160" s="72"/>
      <c r="D160" s="65"/>
    </row>
    <row r="161" spans="1:4" s="4" customFormat="1" ht="35.25" customHeight="1" x14ac:dyDescent="0.25">
      <c r="A161" s="68" t="s">
        <v>287</v>
      </c>
      <c r="B161" s="54" t="s">
        <v>277</v>
      </c>
      <c r="C161" s="72"/>
      <c r="D161" s="65"/>
    </row>
    <row r="162" spans="1:4" s="4" customFormat="1" ht="34.5" customHeight="1" x14ac:dyDescent="0.2">
      <c r="A162" s="58" t="s">
        <v>288</v>
      </c>
      <c r="B162" s="54" t="s">
        <v>279</v>
      </c>
      <c r="C162" s="72"/>
      <c r="D162" s="65"/>
    </row>
    <row r="163" spans="1:4" s="4" customFormat="1" ht="32.25" customHeight="1" x14ac:dyDescent="0.2">
      <c r="A163" s="58" t="s">
        <v>289</v>
      </c>
      <c r="B163" s="54" t="s">
        <v>278</v>
      </c>
      <c r="C163" s="72"/>
      <c r="D163" s="65"/>
    </row>
    <row r="164" spans="1:4" s="4" customFormat="1" ht="24.95" customHeight="1" x14ac:dyDescent="0.2">
      <c r="A164" s="58" t="s">
        <v>290</v>
      </c>
      <c r="B164" s="53" t="s">
        <v>280</v>
      </c>
      <c r="C164" s="72"/>
      <c r="D164" s="65"/>
    </row>
    <row r="165" spans="1:4" s="4" customFormat="1" ht="32.25" customHeight="1" x14ac:dyDescent="0.2">
      <c r="A165" s="58" t="s">
        <v>291</v>
      </c>
      <c r="B165" s="54" t="s">
        <v>281</v>
      </c>
      <c r="C165" s="72"/>
      <c r="D165" s="65"/>
    </row>
    <row r="166" spans="1:4" s="4" customFormat="1" ht="40.5" customHeight="1" x14ac:dyDescent="0.25">
      <c r="A166" s="114" t="s">
        <v>292</v>
      </c>
      <c r="B166" s="113" t="s">
        <v>360</v>
      </c>
      <c r="C166" s="72"/>
      <c r="D166" s="65"/>
    </row>
    <row r="167" spans="1:4" s="4" customFormat="1" ht="18.75" customHeight="1" x14ac:dyDescent="0.25">
      <c r="A167" s="57" t="s">
        <v>293</v>
      </c>
      <c r="B167" s="53" t="s">
        <v>282</v>
      </c>
      <c r="C167" s="72" t="s">
        <v>122</v>
      </c>
      <c r="D167" s="65"/>
    </row>
    <row r="168" spans="1:4" s="4" customFormat="1" ht="24.75" customHeight="1" x14ac:dyDescent="0.25">
      <c r="A168" s="115" t="s">
        <v>299</v>
      </c>
      <c r="B168" s="111" t="s">
        <v>361</v>
      </c>
      <c r="C168" s="72"/>
      <c r="D168" s="65"/>
    </row>
    <row r="169" spans="1:4" s="4" customFormat="1" ht="21" customHeight="1" x14ac:dyDescent="0.25">
      <c r="A169" s="115" t="s">
        <v>300</v>
      </c>
      <c r="B169" s="53" t="s">
        <v>294</v>
      </c>
      <c r="C169" s="72"/>
      <c r="D169" s="65"/>
    </row>
    <row r="170" spans="1:4" s="4" customFormat="1" ht="24.95" customHeight="1" x14ac:dyDescent="0.25">
      <c r="A170" s="115" t="s">
        <v>301</v>
      </c>
      <c r="B170" s="116" t="s">
        <v>370</v>
      </c>
      <c r="C170" s="72"/>
      <c r="D170" s="65"/>
    </row>
    <row r="171" spans="1:4" s="4" customFormat="1" ht="24.95" customHeight="1" x14ac:dyDescent="0.25">
      <c r="A171" s="115" t="s">
        <v>302</v>
      </c>
      <c r="B171" s="53" t="s">
        <v>295</v>
      </c>
      <c r="C171" s="72"/>
      <c r="D171" s="65"/>
    </row>
    <row r="172" spans="1:4" s="4" customFormat="1" ht="24.95" customHeight="1" x14ac:dyDescent="0.25">
      <c r="A172" s="115" t="s">
        <v>303</v>
      </c>
      <c r="B172" s="53" t="s">
        <v>296</v>
      </c>
      <c r="C172" s="72"/>
      <c r="D172" s="65"/>
    </row>
    <row r="173" spans="1:4" s="4" customFormat="1" ht="24.95" customHeight="1" x14ac:dyDescent="0.25">
      <c r="A173" s="115" t="s">
        <v>304</v>
      </c>
      <c r="B173" s="53" t="s">
        <v>297</v>
      </c>
      <c r="C173" s="72"/>
      <c r="D173" s="65"/>
    </row>
    <row r="174" spans="1:4" s="4" customFormat="1" ht="24.95" customHeight="1" x14ac:dyDescent="0.25">
      <c r="A174" s="115" t="s">
        <v>305</v>
      </c>
      <c r="B174" s="53" t="s">
        <v>298</v>
      </c>
      <c r="C174" s="72"/>
      <c r="D174" s="65"/>
    </row>
    <row r="175" spans="1:4" s="4" customFormat="1" ht="24.95" customHeight="1" x14ac:dyDescent="0.25">
      <c r="A175" s="115" t="s">
        <v>306</v>
      </c>
      <c r="B175" s="53" t="s">
        <v>311</v>
      </c>
      <c r="C175" s="72"/>
      <c r="D175" s="65"/>
    </row>
    <row r="176" spans="1:4" s="4" customFormat="1" ht="24.95" customHeight="1" x14ac:dyDescent="0.25">
      <c r="A176" s="115" t="s">
        <v>307</v>
      </c>
      <c r="B176" s="53" t="s">
        <v>312</v>
      </c>
      <c r="C176" s="72"/>
      <c r="D176" s="65"/>
    </row>
    <row r="177" spans="1:4" s="4" customFormat="1" ht="24.95" customHeight="1" x14ac:dyDescent="0.25">
      <c r="A177" s="115" t="s">
        <v>308</v>
      </c>
      <c r="B177" s="53" t="s">
        <v>313</v>
      </c>
      <c r="C177" s="72"/>
      <c r="D177" s="65"/>
    </row>
    <row r="178" spans="1:4" s="4" customFormat="1" ht="24.95" customHeight="1" x14ac:dyDescent="0.25">
      <c r="A178" s="115" t="s">
        <v>309</v>
      </c>
      <c r="B178" s="53" t="s">
        <v>314</v>
      </c>
      <c r="C178" s="72"/>
      <c r="D178" s="65"/>
    </row>
    <row r="179" spans="1:4" s="4" customFormat="1" ht="24.95" customHeight="1" x14ac:dyDescent="0.25">
      <c r="A179" s="115" t="s">
        <v>310</v>
      </c>
      <c r="B179" s="53" t="s">
        <v>316</v>
      </c>
      <c r="C179" s="72"/>
      <c r="D179" s="65"/>
    </row>
    <row r="180" spans="1:4" s="4" customFormat="1" ht="24.95" customHeight="1" x14ac:dyDescent="0.25">
      <c r="A180" s="115" t="s">
        <v>322</v>
      </c>
      <c r="B180" s="53" t="s">
        <v>330</v>
      </c>
      <c r="C180" s="72"/>
      <c r="D180" s="65"/>
    </row>
    <row r="181" spans="1:4" s="4" customFormat="1" ht="24.95" customHeight="1" x14ac:dyDescent="0.25">
      <c r="A181" s="115" t="s">
        <v>323</v>
      </c>
      <c r="B181" s="53" t="s">
        <v>315</v>
      </c>
      <c r="C181" s="72"/>
      <c r="D181" s="65"/>
    </row>
    <row r="182" spans="1:4" s="4" customFormat="1" ht="24.95" customHeight="1" x14ac:dyDescent="0.25">
      <c r="A182" s="115" t="s">
        <v>324</v>
      </c>
      <c r="B182" s="53" t="s">
        <v>317</v>
      </c>
      <c r="C182" s="72"/>
      <c r="D182" s="65"/>
    </row>
    <row r="183" spans="1:4" s="4" customFormat="1" ht="24.95" customHeight="1" x14ac:dyDescent="0.25">
      <c r="A183" s="115" t="s">
        <v>325</v>
      </c>
      <c r="B183" s="53" t="s">
        <v>318</v>
      </c>
      <c r="C183" s="72"/>
      <c r="D183" s="65"/>
    </row>
    <row r="184" spans="1:4" s="4" customFormat="1" ht="24.95" customHeight="1" x14ac:dyDescent="0.25">
      <c r="A184" s="115" t="s">
        <v>326</v>
      </c>
      <c r="B184" s="53" t="s">
        <v>331</v>
      </c>
      <c r="C184" s="72"/>
      <c r="D184" s="65"/>
    </row>
    <row r="185" spans="1:4" s="4" customFormat="1" ht="24.95" customHeight="1" x14ac:dyDescent="0.25">
      <c r="A185" s="115" t="s">
        <v>327</v>
      </c>
      <c r="B185" s="53" t="s">
        <v>319</v>
      </c>
      <c r="C185" s="72"/>
      <c r="D185" s="65"/>
    </row>
    <row r="186" spans="1:4" s="4" customFormat="1" ht="24.95" customHeight="1" x14ac:dyDescent="0.25">
      <c r="A186" s="115" t="s">
        <v>328</v>
      </c>
      <c r="B186" s="53" t="s">
        <v>320</v>
      </c>
      <c r="C186" s="72"/>
      <c r="D186" s="65"/>
    </row>
    <row r="187" spans="1:4" s="4" customFormat="1" ht="24.95" customHeight="1" x14ac:dyDescent="0.25">
      <c r="A187" s="115" t="s">
        <v>329</v>
      </c>
      <c r="B187" s="53" t="s">
        <v>321</v>
      </c>
      <c r="C187" s="72"/>
      <c r="D187" s="65"/>
    </row>
    <row r="188" spans="1:4" s="4" customFormat="1" ht="8.4499999999999993" customHeight="1" x14ac:dyDescent="0.25">
      <c r="A188" s="103"/>
      <c r="B188" s="103"/>
      <c r="C188" s="103"/>
      <c r="D188" s="103"/>
    </row>
    <row r="189" spans="1:4" s="2" customFormat="1" ht="20.100000000000001" customHeight="1" x14ac:dyDescent="0.25">
      <c r="A189" s="100" t="s">
        <v>30</v>
      </c>
      <c r="B189" s="100"/>
      <c r="C189" s="100"/>
      <c r="D189" s="100"/>
    </row>
    <row r="190" spans="1:4" s="2" customFormat="1" ht="9" customHeight="1" x14ac:dyDescent="0.25">
      <c r="A190" s="94"/>
      <c r="B190" s="95"/>
      <c r="C190" s="95"/>
      <c r="D190" s="96"/>
    </row>
    <row r="191" spans="1:4" s="3" customFormat="1" ht="87.75" customHeight="1" x14ac:dyDescent="0.25">
      <c r="A191" s="87" t="s">
        <v>4</v>
      </c>
      <c r="B191" s="87"/>
      <c r="C191" s="99" t="s">
        <v>15</v>
      </c>
      <c r="D191" s="99"/>
    </row>
    <row r="192" spans="1:4" s="3" customFormat="1" ht="62.25" customHeight="1" x14ac:dyDescent="0.25">
      <c r="A192" s="87"/>
      <c r="B192" s="87"/>
      <c r="C192" s="62" t="s">
        <v>3</v>
      </c>
      <c r="D192" s="62" t="s">
        <v>16</v>
      </c>
    </row>
    <row r="193" spans="1:4" s="2" customFormat="1" ht="24.95" customHeight="1" x14ac:dyDescent="0.25">
      <c r="A193" s="64" t="s">
        <v>9</v>
      </c>
      <c r="B193" s="17" t="s">
        <v>123</v>
      </c>
      <c r="C193" s="71"/>
      <c r="D193" s="40"/>
    </row>
    <row r="194" spans="1:4" s="2" customFormat="1" ht="24.95" customHeight="1" x14ac:dyDescent="0.25">
      <c r="A194" s="25" t="s">
        <v>39</v>
      </c>
      <c r="B194" s="17" t="s">
        <v>335</v>
      </c>
      <c r="C194" s="71"/>
      <c r="D194" s="40"/>
    </row>
    <row r="195" spans="1:4" s="2" customFormat="1" ht="19.5" customHeight="1" x14ac:dyDescent="0.25">
      <c r="A195" s="46" t="s">
        <v>57</v>
      </c>
      <c r="B195" s="17" t="s">
        <v>124</v>
      </c>
      <c r="C195" s="71"/>
      <c r="D195" s="40"/>
    </row>
    <row r="196" spans="1:4" s="2" customFormat="1" ht="20.25" customHeight="1" x14ac:dyDescent="0.25">
      <c r="A196" s="46" t="s">
        <v>58</v>
      </c>
      <c r="B196" s="17" t="s">
        <v>59</v>
      </c>
      <c r="C196" s="71"/>
      <c r="D196" s="40"/>
    </row>
    <row r="197" spans="1:4" s="2" customFormat="1" ht="18.75" customHeight="1" x14ac:dyDescent="0.25">
      <c r="A197" s="46" t="s">
        <v>60</v>
      </c>
      <c r="B197" s="17" t="s">
        <v>128</v>
      </c>
      <c r="C197" s="71"/>
      <c r="D197" s="40"/>
    </row>
    <row r="198" spans="1:4" s="2" customFormat="1" ht="55.5" customHeight="1" x14ac:dyDescent="0.25">
      <c r="A198" s="46" t="s">
        <v>61</v>
      </c>
      <c r="B198" s="17" t="s">
        <v>84</v>
      </c>
      <c r="C198" s="71"/>
      <c r="D198" s="40"/>
    </row>
    <row r="199" spans="1:4" s="2" customFormat="1" ht="42" customHeight="1" x14ac:dyDescent="0.25">
      <c r="A199" s="46" t="s">
        <v>62</v>
      </c>
      <c r="B199" s="17" t="s">
        <v>85</v>
      </c>
      <c r="C199" s="71"/>
      <c r="D199" s="40"/>
    </row>
    <row r="200" spans="1:4" s="2" customFormat="1" ht="42" customHeight="1" x14ac:dyDescent="0.25">
      <c r="A200" s="46" t="s">
        <v>63</v>
      </c>
      <c r="B200" s="66" t="s">
        <v>101</v>
      </c>
      <c r="C200" s="71"/>
      <c r="D200" s="40"/>
    </row>
    <row r="201" spans="1:4" s="2" customFormat="1" ht="42.75" customHeight="1" x14ac:dyDescent="0.25">
      <c r="A201" s="25" t="s">
        <v>40</v>
      </c>
      <c r="B201" s="17" t="s">
        <v>334</v>
      </c>
      <c r="C201" s="71"/>
      <c r="D201" s="40"/>
    </row>
    <row r="202" spans="1:4" s="2" customFormat="1" ht="102" x14ac:dyDescent="0.25">
      <c r="A202" s="25" t="s">
        <v>41</v>
      </c>
      <c r="B202" s="17" t="s">
        <v>336</v>
      </c>
      <c r="C202" s="71"/>
      <c r="D202" s="40"/>
    </row>
    <row r="203" spans="1:4" s="2" customFormat="1" ht="69.75" customHeight="1" x14ac:dyDescent="0.25">
      <c r="A203" s="25" t="s">
        <v>42</v>
      </c>
      <c r="B203" s="17" t="s">
        <v>333</v>
      </c>
      <c r="C203" s="71"/>
      <c r="D203" s="40"/>
    </row>
    <row r="204" spans="1:4" s="2" customFormat="1" ht="81.75" customHeight="1" x14ac:dyDescent="0.25">
      <c r="A204" s="25" t="s">
        <v>43</v>
      </c>
      <c r="B204" s="17" t="s">
        <v>332</v>
      </c>
      <c r="C204" s="71"/>
      <c r="D204" s="40"/>
    </row>
    <row r="205" spans="1:4" s="2" customFormat="1" ht="45" customHeight="1" x14ac:dyDescent="0.25">
      <c r="A205" s="25" t="s">
        <v>44</v>
      </c>
      <c r="B205" s="17" t="s">
        <v>102</v>
      </c>
      <c r="C205" s="71"/>
      <c r="D205" s="40"/>
    </row>
    <row r="206" spans="1:4" s="2" customFormat="1" ht="73.5" customHeight="1" x14ac:dyDescent="0.25">
      <c r="A206" s="25" t="s">
        <v>45</v>
      </c>
      <c r="B206" s="17" t="s">
        <v>64</v>
      </c>
      <c r="C206" s="71"/>
      <c r="D206" s="40"/>
    </row>
    <row r="207" spans="1:4" s="2" customFormat="1" ht="79.5" customHeight="1" x14ac:dyDescent="0.25">
      <c r="A207" s="25" t="s">
        <v>46</v>
      </c>
      <c r="B207" s="17" t="s">
        <v>103</v>
      </c>
      <c r="C207" s="71"/>
      <c r="D207" s="40"/>
    </row>
    <row r="208" spans="1:4" s="2" customFormat="1" ht="54" customHeight="1" x14ac:dyDescent="0.25">
      <c r="A208" s="25" t="s">
        <v>53</v>
      </c>
      <c r="B208" s="17" t="s">
        <v>65</v>
      </c>
      <c r="C208" s="71"/>
      <c r="D208" s="40"/>
    </row>
    <row r="209" spans="1:4" s="2" customFormat="1" ht="107.25" customHeight="1" x14ac:dyDescent="0.25">
      <c r="A209" s="25" t="s">
        <v>66</v>
      </c>
      <c r="B209" s="17" t="s">
        <v>337</v>
      </c>
      <c r="C209" s="71"/>
      <c r="D209" s="40"/>
    </row>
    <row r="210" spans="1:4" s="2" customFormat="1" ht="109.5" customHeight="1" x14ac:dyDescent="0.25">
      <c r="A210" s="25" t="s">
        <v>67</v>
      </c>
      <c r="B210" s="17" t="s">
        <v>338</v>
      </c>
      <c r="C210" s="71"/>
      <c r="D210" s="40"/>
    </row>
    <row r="211" spans="1:4" s="2" customFormat="1" ht="99.75" customHeight="1" x14ac:dyDescent="0.25">
      <c r="A211" s="25" t="s">
        <v>68</v>
      </c>
      <c r="B211" s="17" t="s">
        <v>351</v>
      </c>
      <c r="C211" s="71"/>
      <c r="D211" s="40"/>
    </row>
    <row r="212" spans="1:4" s="2" customFormat="1" ht="30" customHeight="1" x14ac:dyDescent="0.25">
      <c r="A212" s="46" t="s">
        <v>104</v>
      </c>
      <c r="B212" s="17" t="s">
        <v>127</v>
      </c>
      <c r="C212" s="71"/>
      <c r="D212" s="40"/>
    </row>
    <row r="213" spans="1:4" s="2" customFormat="1" ht="36" customHeight="1" x14ac:dyDescent="0.25">
      <c r="A213" s="46" t="s">
        <v>105</v>
      </c>
      <c r="B213" s="17" t="s">
        <v>126</v>
      </c>
      <c r="C213" s="71"/>
      <c r="D213" s="40"/>
    </row>
    <row r="214" spans="1:4" s="2" customFormat="1" ht="33.75" customHeight="1" x14ac:dyDescent="0.25">
      <c r="A214" s="46" t="s">
        <v>106</v>
      </c>
      <c r="B214" s="17" t="s">
        <v>125</v>
      </c>
      <c r="C214" s="71"/>
      <c r="D214" s="40"/>
    </row>
    <row r="215" spans="1:4" s="2" customFormat="1" ht="47.25" customHeight="1" x14ac:dyDescent="0.25">
      <c r="A215" s="46" t="s">
        <v>107</v>
      </c>
      <c r="B215" s="17" t="s">
        <v>339</v>
      </c>
      <c r="C215" s="71"/>
      <c r="D215" s="40"/>
    </row>
    <row r="216" spans="1:4" s="2" customFormat="1" ht="35.25" customHeight="1" x14ac:dyDescent="0.25">
      <c r="A216" s="46" t="s">
        <v>108</v>
      </c>
      <c r="B216" s="17" t="s">
        <v>340</v>
      </c>
      <c r="C216" s="71"/>
      <c r="D216" s="40"/>
    </row>
    <row r="217" spans="1:4" s="2" customFormat="1" ht="39.75" customHeight="1" x14ac:dyDescent="0.25">
      <c r="A217" s="46" t="s">
        <v>109</v>
      </c>
      <c r="B217" s="17" t="s">
        <v>129</v>
      </c>
      <c r="C217" s="71"/>
      <c r="D217" s="40"/>
    </row>
    <row r="218" spans="1:4" s="2" customFormat="1" ht="31.5" customHeight="1" x14ac:dyDescent="0.25">
      <c r="A218" s="46" t="s">
        <v>110</v>
      </c>
      <c r="B218" s="17" t="s">
        <v>70</v>
      </c>
      <c r="C218" s="71"/>
      <c r="D218" s="40"/>
    </row>
    <row r="219" spans="1:4" s="2" customFormat="1" ht="30.75" customHeight="1" x14ac:dyDescent="0.25">
      <c r="A219" s="46" t="s">
        <v>111</v>
      </c>
      <c r="B219" s="17" t="s">
        <v>86</v>
      </c>
      <c r="C219" s="71"/>
      <c r="D219" s="40"/>
    </row>
    <row r="220" spans="1:4" s="2" customFormat="1" ht="40.9" customHeight="1" x14ac:dyDescent="0.25">
      <c r="A220" s="46" t="s">
        <v>112</v>
      </c>
      <c r="B220" s="17" t="s">
        <v>87</v>
      </c>
      <c r="C220" s="71"/>
      <c r="D220" s="40"/>
    </row>
    <row r="221" spans="1:4" s="2" customFormat="1" ht="69" customHeight="1" x14ac:dyDescent="0.25">
      <c r="A221" s="46" t="s">
        <v>113</v>
      </c>
      <c r="B221" s="17" t="s">
        <v>131</v>
      </c>
      <c r="C221" s="71"/>
      <c r="D221" s="40"/>
    </row>
    <row r="222" spans="1:4" s="2" customFormat="1" ht="43.5" customHeight="1" x14ac:dyDescent="0.25">
      <c r="A222" s="25" t="s">
        <v>69</v>
      </c>
      <c r="B222" s="17" t="s">
        <v>130</v>
      </c>
      <c r="C222" s="71"/>
      <c r="D222" s="40"/>
    </row>
    <row r="223" spans="1:4" s="2" customFormat="1" ht="76.5" x14ac:dyDescent="0.25">
      <c r="A223" s="46" t="s">
        <v>114</v>
      </c>
      <c r="B223" s="67" t="s">
        <v>132</v>
      </c>
      <c r="C223" s="71"/>
      <c r="D223" s="40"/>
    </row>
    <row r="224" spans="1:4" s="2" customFormat="1" ht="30.75" customHeight="1" x14ac:dyDescent="0.25">
      <c r="A224" s="25" t="s">
        <v>71</v>
      </c>
      <c r="B224" s="17" t="s">
        <v>73</v>
      </c>
      <c r="C224" s="72" t="s">
        <v>122</v>
      </c>
      <c r="D224" s="40"/>
    </row>
    <row r="225" spans="1:5" s="2" customFormat="1" ht="30.75" customHeight="1" x14ac:dyDescent="0.25">
      <c r="A225" s="46" t="s">
        <v>115</v>
      </c>
      <c r="B225" s="17" t="s">
        <v>83</v>
      </c>
      <c r="C225" s="71"/>
      <c r="D225" s="41"/>
    </row>
    <row r="226" spans="1:5" s="2" customFormat="1" ht="32.25" customHeight="1" x14ac:dyDescent="0.25">
      <c r="A226" s="46" t="s">
        <v>116</v>
      </c>
      <c r="B226" s="17" t="s">
        <v>133</v>
      </c>
      <c r="C226" s="71"/>
      <c r="D226" s="40"/>
    </row>
    <row r="227" spans="1:5" s="2" customFormat="1" ht="118.5" customHeight="1" x14ac:dyDescent="0.25">
      <c r="A227" s="25" t="s">
        <v>72</v>
      </c>
      <c r="B227" s="17" t="s">
        <v>117</v>
      </c>
      <c r="C227" s="71"/>
      <c r="D227" s="40"/>
    </row>
    <row r="228" spans="1:5" s="2" customFormat="1" ht="51" x14ac:dyDescent="0.25">
      <c r="A228" s="25" t="s">
        <v>74</v>
      </c>
      <c r="B228" s="17" t="s">
        <v>78</v>
      </c>
      <c r="C228" s="71"/>
      <c r="D228" s="40"/>
    </row>
    <row r="229" spans="1:5" s="2" customFormat="1" ht="70.5" customHeight="1" x14ac:dyDescent="0.25">
      <c r="A229" s="59" t="s">
        <v>75</v>
      </c>
      <c r="B229" s="17" t="s">
        <v>88</v>
      </c>
      <c r="C229" s="71"/>
      <c r="D229" s="40"/>
    </row>
    <row r="230" spans="1:5" s="2" customFormat="1" ht="57.75" customHeight="1" x14ac:dyDescent="0.25">
      <c r="A230" s="59" t="s">
        <v>76</v>
      </c>
      <c r="B230" s="40" t="s">
        <v>342</v>
      </c>
      <c r="C230" s="71"/>
      <c r="D230" s="40"/>
    </row>
    <row r="231" spans="1:5" s="2" customFormat="1" ht="201" customHeight="1" x14ac:dyDescent="0.25">
      <c r="A231" s="59" t="s">
        <v>77</v>
      </c>
      <c r="B231" s="40" t="s">
        <v>81</v>
      </c>
      <c r="C231" s="71"/>
      <c r="D231" s="40"/>
    </row>
    <row r="232" spans="1:5" s="2" customFormat="1" ht="84" customHeight="1" x14ac:dyDescent="0.25">
      <c r="A232" s="59" t="s">
        <v>79</v>
      </c>
      <c r="B232" s="40" t="s">
        <v>341</v>
      </c>
      <c r="C232" s="71"/>
      <c r="D232" s="40"/>
    </row>
    <row r="233" spans="1:5" s="2" customFormat="1" ht="135.75" customHeight="1" x14ac:dyDescent="0.25">
      <c r="A233" s="59" t="s">
        <v>80</v>
      </c>
      <c r="B233" s="40" t="s">
        <v>82</v>
      </c>
      <c r="C233" s="71"/>
      <c r="D233" s="40"/>
    </row>
    <row r="234" spans="1:5" s="2" customFormat="1" ht="4.5" customHeight="1" x14ac:dyDescent="0.25">
      <c r="A234" s="104"/>
      <c r="B234" s="104"/>
      <c r="C234" s="104"/>
      <c r="D234" s="104"/>
    </row>
    <row r="235" spans="1:5" s="3" customFormat="1" ht="23.25" customHeight="1" x14ac:dyDescent="0.25">
      <c r="A235" s="100" t="s">
        <v>35</v>
      </c>
      <c r="B235" s="100"/>
      <c r="C235" s="100"/>
      <c r="D235" s="100"/>
    </row>
    <row r="236" spans="1:5" s="3" customFormat="1" ht="5.25" customHeight="1" x14ac:dyDescent="0.25">
      <c r="A236" s="105"/>
      <c r="B236" s="105"/>
      <c r="C236" s="105"/>
      <c r="D236" s="105"/>
    </row>
    <row r="237" spans="1:5" s="2" customFormat="1" ht="105" customHeight="1" x14ac:dyDescent="0.25">
      <c r="A237" s="109" t="s">
        <v>118</v>
      </c>
      <c r="B237" s="109"/>
      <c r="C237" s="99" t="s">
        <v>36</v>
      </c>
      <c r="D237" s="99"/>
      <c r="E237" s="81"/>
    </row>
    <row r="238" spans="1:5" s="2" customFormat="1" ht="39.75" customHeight="1" x14ac:dyDescent="0.25">
      <c r="A238" s="109"/>
      <c r="B238" s="109"/>
      <c r="C238" s="62" t="s">
        <v>3</v>
      </c>
      <c r="D238" s="62" t="s">
        <v>16</v>
      </c>
      <c r="E238" s="81"/>
    </row>
    <row r="239" spans="1:5" s="2" customFormat="1" ht="36.75" customHeight="1" x14ac:dyDescent="0.25">
      <c r="A239" s="46" t="s">
        <v>17</v>
      </c>
      <c r="B239" s="40" t="s">
        <v>38</v>
      </c>
      <c r="C239" s="76"/>
      <c r="D239" s="47"/>
      <c r="E239" s="81"/>
    </row>
    <row r="240" spans="1:5" s="2" customFormat="1" ht="27.75" customHeight="1" x14ac:dyDescent="0.25">
      <c r="A240" s="46" t="s">
        <v>18</v>
      </c>
      <c r="B240" s="48" t="s">
        <v>37</v>
      </c>
      <c r="C240" s="76"/>
      <c r="D240" s="40"/>
      <c r="E240" s="81"/>
    </row>
    <row r="241" spans="1:5" s="3" customFormat="1" ht="39.75" customHeight="1" x14ac:dyDescent="0.25">
      <c r="A241" s="46" t="s">
        <v>19</v>
      </c>
      <c r="B241" s="40" t="s">
        <v>352</v>
      </c>
      <c r="C241" s="76"/>
      <c r="D241" s="40"/>
      <c r="E241" s="81"/>
    </row>
    <row r="242" spans="1:5" s="3" customFormat="1" ht="41.25" customHeight="1" x14ac:dyDescent="0.25">
      <c r="A242" s="46" t="s">
        <v>99</v>
      </c>
      <c r="B242" s="40" t="s">
        <v>343</v>
      </c>
      <c r="C242" s="76"/>
      <c r="D242" s="40"/>
      <c r="E242" s="81"/>
    </row>
    <row r="243" spans="1:5" s="3" customFormat="1" ht="40.5" customHeight="1" x14ac:dyDescent="0.25">
      <c r="A243" s="46" t="s">
        <v>100</v>
      </c>
      <c r="B243" s="40" t="s">
        <v>344</v>
      </c>
      <c r="C243" s="76"/>
      <c r="D243" s="40"/>
      <c r="E243" s="81"/>
    </row>
    <row r="244" spans="1:5" s="3" customFormat="1" ht="12" customHeight="1" x14ac:dyDescent="0.25">
      <c r="A244" s="5"/>
      <c r="B244" s="5"/>
      <c r="C244" s="45"/>
      <c r="D244" s="44"/>
      <c r="E244" s="81"/>
    </row>
    <row r="245" spans="1:5" s="3" customFormat="1" ht="24.75" customHeight="1" x14ac:dyDescent="0.25">
      <c r="A245" s="83" t="s">
        <v>8</v>
      </c>
      <c r="B245" s="83"/>
      <c r="C245" s="83"/>
      <c r="D245" s="83"/>
      <c r="E245" s="81"/>
    </row>
    <row r="246" spans="1:5" s="2" customFormat="1" ht="27" customHeight="1" x14ac:dyDescent="0.25">
      <c r="A246" s="16" t="s">
        <v>10</v>
      </c>
      <c r="B246" s="73" t="s">
        <v>119</v>
      </c>
      <c r="C246" s="34"/>
      <c r="D246" s="34"/>
      <c r="E246" s="81"/>
    </row>
    <row r="247" spans="1:5" s="2" customFormat="1" ht="30" customHeight="1" x14ac:dyDescent="0.25">
      <c r="A247" s="16" t="s">
        <v>20</v>
      </c>
      <c r="B247" s="73" t="s">
        <v>21</v>
      </c>
      <c r="C247" s="30"/>
      <c r="D247" s="30"/>
    </row>
    <row r="248" spans="1:5" s="2" customFormat="1" ht="36.75" customHeight="1" x14ac:dyDescent="0.25">
      <c r="A248" s="107" t="s">
        <v>22</v>
      </c>
      <c r="B248" s="107"/>
      <c r="C248" s="30"/>
      <c r="D248" s="30"/>
    </row>
    <row r="249" spans="1:5" s="3" customFormat="1" ht="24.75" customHeight="1" x14ac:dyDescent="0.25">
      <c r="A249" s="74" t="s">
        <v>23</v>
      </c>
      <c r="B249" s="17"/>
      <c r="C249" s="60"/>
      <c r="D249" s="31"/>
    </row>
    <row r="250" spans="1:5" s="18" customFormat="1" ht="24.75" customHeight="1" x14ac:dyDescent="0.25">
      <c r="A250" s="74" t="s">
        <v>24</v>
      </c>
      <c r="B250" s="17"/>
      <c r="C250" s="61"/>
      <c r="D250" s="2"/>
    </row>
    <row r="251" spans="1:5" s="18" customFormat="1" ht="17.25" customHeight="1" x14ac:dyDescent="0.25">
      <c r="A251" s="75" t="s">
        <v>25</v>
      </c>
      <c r="B251" s="17"/>
      <c r="C251" s="61"/>
      <c r="D251" s="2"/>
    </row>
    <row r="252" spans="1:5" s="2" customFormat="1" ht="20.25" customHeight="1" x14ac:dyDescent="0.25">
      <c r="A252" s="75" t="s">
        <v>26</v>
      </c>
      <c r="B252" s="17"/>
      <c r="C252" s="61"/>
    </row>
    <row r="253" spans="1:5" s="2" customFormat="1" ht="13.5" customHeight="1" x14ac:dyDescent="0.25">
      <c r="A253" s="75"/>
      <c r="B253" s="77"/>
      <c r="C253" s="61"/>
    </row>
    <row r="254" spans="1:5" s="2" customFormat="1" ht="24.95" customHeight="1" x14ac:dyDescent="0.2">
      <c r="A254" s="29" t="s">
        <v>27</v>
      </c>
      <c r="B254" s="29"/>
      <c r="C254" s="8"/>
    </row>
    <row r="255" spans="1:5" s="3" customFormat="1" ht="24.95" customHeight="1" x14ac:dyDescent="0.25">
      <c r="A255" s="108" t="s">
        <v>33</v>
      </c>
      <c r="B255" s="108"/>
      <c r="C255" s="108"/>
      <c r="D255" s="29"/>
    </row>
    <row r="256" spans="1:5" s="3" customFormat="1" ht="15" customHeight="1" x14ac:dyDescent="0.2">
      <c r="A256" s="1"/>
      <c r="B256" s="1"/>
      <c r="C256" s="7"/>
      <c r="D256" s="7"/>
    </row>
    <row r="257" spans="1:4" s="2" customFormat="1" ht="19.5" customHeight="1" x14ac:dyDescent="0.2">
      <c r="A257" s="21" t="s">
        <v>28</v>
      </c>
      <c r="B257" s="17"/>
      <c r="C257" s="7"/>
      <c r="D257" s="7"/>
    </row>
    <row r="258" spans="1:4" s="2" customFormat="1" ht="20.100000000000001" customHeight="1" x14ac:dyDescent="0.25">
      <c r="A258" s="21" t="s">
        <v>29</v>
      </c>
      <c r="B258" s="17"/>
      <c r="C258" s="19"/>
      <c r="D258" s="79"/>
    </row>
    <row r="259" spans="1:4" s="3" customFormat="1" ht="17.25" customHeight="1" x14ac:dyDescent="0.25">
      <c r="A259" s="1"/>
      <c r="B259" s="1"/>
      <c r="C259" s="20"/>
      <c r="D259" s="78"/>
    </row>
    <row r="260" spans="1:4" s="3" customFormat="1" ht="17.25" customHeight="1" x14ac:dyDescent="0.2">
      <c r="A260" s="1"/>
      <c r="B260" s="80" t="s">
        <v>353</v>
      </c>
      <c r="C260" s="106"/>
      <c r="D260" s="106"/>
    </row>
    <row r="261" spans="1:4" ht="17.25" customHeight="1" x14ac:dyDescent="0.2">
      <c r="A261" s="2"/>
      <c r="B261" s="2"/>
      <c r="C261" s="21"/>
      <c r="D261" s="1"/>
    </row>
    <row r="262" spans="1:4" s="2" customFormat="1" ht="20.100000000000001" customHeight="1" x14ac:dyDescent="0.25"/>
    <row r="263" spans="1:4" s="2" customFormat="1" ht="20.100000000000001" customHeight="1" x14ac:dyDescent="0.25"/>
    <row r="264" spans="1:4" s="2" customFormat="1" ht="37.5" customHeight="1" x14ac:dyDescent="0.25"/>
    <row r="265" spans="1:4" s="2" customFormat="1" ht="24" customHeight="1" x14ac:dyDescent="0.25"/>
    <row r="266" spans="1:4" s="2" customFormat="1" ht="24" customHeight="1" x14ac:dyDescent="0.25"/>
    <row r="267" spans="1:4" s="2" customFormat="1" ht="24" customHeight="1" x14ac:dyDescent="0.25"/>
    <row r="268" spans="1:4" s="2" customFormat="1" ht="20.100000000000001" customHeight="1" x14ac:dyDescent="0.25"/>
    <row r="269" spans="1:4" s="2" customFormat="1" ht="20.100000000000001" customHeight="1" x14ac:dyDescent="0.25"/>
    <row r="270" spans="1:4" s="2" customFormat="1" ht="50.1" customHeight="1" x14ac:dyDescent="0.25"/>
    <row r="271" spans="1:4" s="2" customFormat="1" ht="43.5" customHeight="1" x14ac:dyDescent="0.2">
      <c r="A271" s="1"/>
      <c r="B271" s="1"/>
    </row>
    <row r="272" spans="1:4" ht="24.75" customHeight="1" x14ac:dyDescent="0.2"/>
    <row r="274" ht="20.100000000000001" customHeight="1" x14ac:dyDescent="0.2"/>
    <row r="275" ht="4.5" customHeight="1" x14ac:dyDescent="0.2"/>
    <row r="276" ht="20.100000000000001" customHeight="1" x14ac:dyDescent="0.2"/>
    <row r="277" ht="20.100000000000001" customHeight="1" x14ac:dyDescent="0.2"/>
    <row r="278" ht="20.100000000000001" customHeight="1" x14ac:dyDescent="0.2"/>
  </sheetData>
  <mergeCells count="37">
    <mergeCell ref="A234:D234"/>
    <mergeCell ref="A236:D236"/>
    <mergeCell ref="A235:D235"/>
    <mergeCell ref="A245:D245"/>
    <mergeCell ref="C260:D260"/>
    <mergeCell ref="A248:B248"/>
    <mergeCell ref="C237:D237"/>
    <mergeCell ref="A255:C255"/>
    <mergeCell ref="A237:B238"/>
    <mergeCell ref="A190:D190"/>
    <mergeCell ref="A1:D1"/>
    <mergeCell ref="A16:C16"/>
    <mergeCell ref="A2:D2"/>
    <mergeCell ref="A191:B192"/>
    <mergeCell ref="C191:D191"/>
    <mergeCell ref="A189:D189"/>
    <mergeCell ref="A17:B17"/>
    <mergeCell ref="A19:C19"/>
    <mergeCell ref="C33:D33"/>
    <mergeCell ref="A35:D35"/>
    <mergeCell ref="A188:D188"/>
    <mergeCell ref="E237:E246"/>
    <mergeCell ref="A3:D3"/>
    <mergeCell ref="A8:D8"/>
    <mergeCell ref="A9:D9"/>
    <mergeCell ref="A15:D15"/>
    <mergeCell ref="A20:C20"/>
    <mergeCell ref="A31:D31"/>
    <mergeCell ref="A33:B34"/>
    <mergeCell ref="A23:C23"/>
    <mergeCell ref="A24:C24"/>
    <mergeCell ref="A25:D25"/>
    <mergeCell ref="A26:D26"/>
    <mergeCell ref="A11:D11"/>
    <mergeCell ref="A18:B18"/>
    <mergeCell ref="A28:D28"/>
    <mergeCell ref="A29:D29"/>
  </mergeCells>
  <pageMargins left="0.70866141732283472" right="0.70866141732283472" top="1.1417322834645669" bottom="0.59055118110236227" header="0.31496062992125984" footer="0.31496062992125984"/>
  <pageSetup paperSize="9" scale="75" fitToHeight="0" orientation="portrait" r:id="rId1"/>
  <headerFooter differentFirst="1">
    <oddFooter>&amp;CStrana &amp;P z &amp;N</oddFooter>
    <firstHeader>&amp;C&amp;"Arial,Tučné"CENOVÁ PONUKA
pre účel
prípravnej trhovej konzultácia a predbežného zapojenia záujemcov alebo uchádzačov (ďalej aj "PTK")</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22"/>
  <sheetViews>
    <sheetView tabSelected="1" workbookViewId="0">
      <selection activeCell="A21" sqref="A21:F21"/>
    </sheetView>
  </sheetViews>
  <sheetFormatPr defaultRowHeight="15" x14ac:dyDescent="0.25"/>
  <cols>
    <col min="1" max="1" width="15" customWidth="1"/>
    <col min="2" max="2" width="7" customWidth="1"/>
    <col min="3" max="3" width="8.140625" customWidth="1"/>
    <col min="7" max="7" width="10.7109375" customWidth="1"/>
    <col min="10" max="10" width="11.140625" customWidth="1"/>
    <col min="11" max="11" width="10.7109375" customWidth="1"/>
    <col min="13" max="13" width="9.140625" customWidth="1"/>
    <col min="14" max="14" width="11.140625" customWidth="1"/>
  </cols>
  <sheetData>
    <row r="1" spans="1:15" x14ac:dyDescent="0.25">
      <c r="A1" s="146" t="s">
        <v>362</v>
      </c>
      <c r="B1" s="146"/>
      <c r="C1" s="146"/>
      <c r="D1" s="146"/>
      <c r="E1" s="146"/>
      <c r="F1" s="146"/>
      <c r="G1" s="146"/>
      <c r="H1" s="146"/>
      <c r="I1" s="146"/>
      <c r="J1" s="146"/>
      <c r="K1" s="146"/>
      <c r="L1" s="146"/>
      <c r="M1" s="117"/>
      <c r="N1" s="118"/>
      <c r="O1" s="118"/>
    </row>
    <row r="2" spans="1:15" x14ac:dyDescent="0.25">
      <c r="A2" s="118"/>
      <c r="B2" s="118"/>
      <c r="C2" s="118"/>
      <c r="D2" s="118"/>
      <c r="E2" s="118"/>
      <c r="F2" s="118"/>
      <c r="G2" s="118"/>
      <c r="H2" s="118"/>
      <c r="I2" s="118"/>
      <c r="J2" s="118"/>
      <c r="K2" s="118"/>
      <c r="L2" s="118"/>
      <c r="M2" s="118"/>
      <c r="N2" s="118"/>
      <c r="O2" s="118"/>
    </row>
    <row r="3" spans="1:15" ht="30" customHeight="1" x14ac:dyDescent="0.25">
      <c r="A3" s="119" t="s">
        <v>369</v>
      </c>
      <c r="B3" s="119"/>
      <c r="C3" s="119"/>
      <c r="D3" s="119"/>
      <c r="E3" s="119"/>
      <c r="F3" s="119"/>
      <c r="G3" s="119"/>
      <c r="H3" s="119"/>
      <c r="I3" s="119"/>
      <c r="J3" s="119"/>
      <c r="K3" s="119"/>
      <c r="L3" s="119"/>
      <c r="M3" s="119"/>
      <c r="N3" s="119"/>
      <c r="O3" s="118"/>
    </row>
    <row r="4" spans="1:15" x14ac:dyDescent="0.25">
      <c r="A4" s="155"/>
      <c r="B4" s="155"/>
      <c r="C4" s="155"/>
      <c r="D4" s="155"/>
      <c r="E4" s="155"/>
      <c r="F4" s="155"/>
      <c r="G4" s="155"/>
      <c r="H4" s="121"/>
      <c r="I4" s="121"/>
      <c r="J4" s="121"/>
      <c r="K4" s="121"/>
      <c r="L4" s="118"/>
      <c r="M4" s="118"/>
      <c r="N4" s="118"/>
      <c r="O4" s="118"/>
    </row>
    <row r="5" spans="1:15" ht="30" customHeight="1" x14ac:dyDescent="0.25">
      <c r="A5" s="166" t="s">
        <v>373</v>
      </c>
      <c r="B5" s="167" t="s">
        <v>374</v>
      </c>
      <c r="C5" s="168" t="s">
        <v>386</v>
      </c>
      <c r="D5" s="167" t="s">
        <v>375</v>
      </c>
      <c r="E5" s="167" t="s">
        <v>376</v>
      </c>
      <c r="F5" s="167" t="s">
        <v>387</v>
      </c>
      <c r="G5" s="169" t="s">
        <v>377</v>
      </c>
      <c r="H5" s="169"/>
      <c r="I5" s="169"/>
      <c r="J5" s="169"/>
      <c r="K5" s="169" t="s">
        <v>378</v>
      </c>
      <c r="L5" s="169"/>
      <c r="M5" s="169"/>
      <c r="N5" s="169"/>
      <c r="O5" s="118"/>
    </row>
    <row r="6" spans="1:15" ht="30" customHeight="1" x14ac:dyDescent="0.25">
      <c r="A6" s="166"/>
      <c r="B6" s="167"/>
      <c r="C6" s="168"/>
      <c r="D6" s="167"/>
      <c r="E6" s="167"/>
      <c r="F6" s="167"/>
      <c r="G6" s="170" t="s">
        <v>379</v>
      </c>
      <c r="H6" s="170" t="s">
        <v>380</v>
      </c>
      <c r="I6" s="170" t="s">
        <v>381</v>
      </c>
      <c r="J6" s="170" t="s">
        <v>382</v>
      </c>
      <c r="K6" s="170" t="s">
        <v>379</v>
      </c>
      <c r="L6" s="170" t="s">
        <v>383</v>
      </c>
      <c r="M6" s="170" t="s">
        <v>384</v>
      </c>
      <c r="N6" s="170" t="s">
        <v>382</v>
      </c>
      <c r="O6" s="118"/>
    </row>
    <row r="7" spans="1:15" ht="26.25" customHeight="1" x14ac:dyDescent="0.25">
      <c r="A7" s="154" t="s">
        <v>9</v>
      </c>
      <c r="B7" s="154" t="s">
        <v>39</v>
      </c>
      <c r="C7" s="162" t="s">
        <v>40</v>
      </c>
      <c r="D7" s="154" t="s">
        <v>41</v>
      </c>
      <c r="E7" s="154" t="s">
        <v>42</v>
      </c>
      <c r="F7" s="154" t="s">
        <v>43</v>
      </c>
      <c r="G7" s="154" t="s">
        <v>44</v>
      </c>
      <c r="H7" s="154" t="s">
        <v>45</v>
      </c>
      <c r="I7" s="154" t="s">
        <v>46</v>
      </c>
      <c r="J7" s="163" t="s">
        <v>53</v>
      </c>
      <c r="K7" s="154" t="s">
        <v>66</v>
      </c>
      <c r="L7" s="154" t="s">
        <v>67</v>
      </c>
      <c r="M7" s="154" t="s">
        <v>68</v>
      </c>
      <c r="N7" s="154" t="s">
        <v>69</v>
      </c>
      <c r="O7" s="118"/>
    </row>
    <row r="8" spans="1:15" ht="42" customHeight="1" x14ac:dyDescent="0.25">
      <c r="A8" s="164" t="s">
        <v>385</v>
      </c>
      <c r="B8" s="160" t="s">
        <v>1</v>
      </c>
      <c r="C8" s="165">
        <v>1</v>
      </c>
      <c r="D8" s="161"/>
      <c r="E8" s="161"/>
      <c r="F8" s="161"/>
      <c r="G8" s="158">
        <v>0</v>
      </c>
      <c r="H8" s="156">
        <v>0</v>
      </c>
      <c r="I8" s="157">
        <f>G8*H8</f>
        <v>0</v>
      </c>
      <c r="J8" s="158">
        <f t="shared" ref="J8" si="0">G8+I8</f>
        <v>0</v>
      </c>
      <c r="K8" s="158">
        <f>G8*C8</f>
        <v>0</v>
      </c>
      <c r="L8" s="159">
        <f>H8</f>
        <v>0</v>
      </c>
      <c r="M8" s="157">
        <f>K8*L8</f>
        <v>0</v>
      </c>
      <c r="N8" s="158">
        <f>K8+M8</f>
        <v>0</v>
      </c>
      <c r="O8" s="118"/>
    </row>
    <row r="9" spans="1:15" ht="30" customHeight="1" x14ac:dyDescent="0.25">
      <c r="A9" s="122"/>
      <c r="B9" s="123"/>
      <c r="C9" s="124"/>
      <c r="D9" s="124"/>
      <c r="E9" s="124"/>
      <c r="F9" s="124"/>
      <c r="G9" s="123"/>
      <c r="H9" s="123"/>
      <c r="I9" s="123"/>
      <c r="J9" s="123"/>
      <c r="K9" s="123"/>
      <c r="L9" s="124"/>
      <c r="M9" s="150"/>
      <c r="N9" s="150"/>
      <c r="O9" s="118"/>
    </row>
    <row r="10" spans="1:15" ht="20.25" customHeight="1" x14ac:dyDescent="0.25">
      <c r="A10" s="120" t="s">
        <v>363</v>
      </c>
      <c r="B10" s="126"/>
      <c r="C10" s="126"/>
      <c r="D10" s="126"/>
      <c r="E10" s="126"/>
      <c r="F10" s="126"/>
      <c r="G10" s="127"/>
      <c r="H10" s="125"/>
      <c r="I10" s="128"/>
      <c r="J10" s="128"/>
      <c r="K10" s="129"/>
      <c r="L10" s="118"/>
      <c r="M10" s="118"/>
      <c r="N10" s="118"/>
      <c r="O10" s="118"/>
    </row>
    <row r="11" spans="1:15" ht="17.25" customHeight="1" x14ac:dyDescent="0.25">
      <c r="A11" s="130" t="s">
        <v>364</v>
      </c>
      <c r="B11" s="131"/>
      <c r="C11" s="131"/>
      <c r="D11" s="131"/>
      <c r="E11" s="131"/>
      <c r="F11" s="131"/>
      <c r="G11" s="132"/>
      <c r="H11" s="133"/>
      <c r="I11" s="128"/>
      <c r="J11" s="128"/>
      <c r="K11" s="118"/>
      <c r="L11" s="118"/>
      <c r="M11" s="118"/>
      <c r="N11" s="118"/>
      <c r="O11" s="118"/>
    </row>
    <row r="12" spans="1:15" ht="16.5" customHeight="1" x14ac:dyDescent="0.25">
      <c r="A12" s="130" t="s">
        <v>365</v>
      </c>
      <c r="B12" s="131"/>
      <c r="C12" s="131"/>
      <c r="D12" s="131"/>
      <c r="E12" s="131"/>
      <c r="F12" s="131"/>
      <c r="G12" s="132"/>
      <c r="H12" s="133"/>
      <c r="I12" s="128"/>
      <c r="J12" s="128"/>
      <c r="K12" s="118"/>
      <c r="L12" s="118"/>
      <c r="M12" s="118"/>
      <c r="N12" s="118"/>
      <c r="O12" s="118"/>
    </row>
    <row r="13" spans="1:15" ht="18" customHeight="1" x14ac:dyDescent="0.25">
      <c r="A13" s="134" t="s">
        <v>366</v>
      </c>
      <c r="B13" s="135"/>
      <c r="C13" s="135"/>
      <c r="D13" s="135"/>
      <c r="E13" s="135"/>
      <c r="F13" s="135"/>
      <c r="G13" s="136"/>
      <c r="H13" s="133"/>
      <c r="I13" s="128"/>
      <c r="J13" s="128"/>
      <c r="K13" s="118"/>
      <c r="L13" s="118"/>
      <c r="M13" s="118"/>
      <c r="N13" s="118"/>
      <c r="O13" s="118"/>
    </row>
    <row r="14" spans="1:15" ht="18" customHeight="1" x14ac:dyDescent="0.25">
      <c r="A14" s="134"/>
      <c r="B14" s="149"/>
      <c r="C14" s="149"/>
      <c r="D14" s="149"/>
      <c r="E14" s="149"/>
      <c r="F14" s="149"/>
      <c r="G14" s="136"/>
      <c r="H14" s="133"/>
      <c r="I14" s="128"/>
      <c r="J14" s="128"/>
      <c r="K14" s="118"/>
      <c r="L14" s="118"/>
      <c r="M14" s="118"/>
      <c r="N14" s="118"/>
      <c r="O14" s="118"/>
    </row>
    <row r="15" spans="1:15" x14ac:dyDescent="0.25">
      <c r="A15" s="134"/>
      <c r="B15" s="134"/>
      <c r="C15" s="134"/>
      <c r="D15" s="130"/>
      <c r="E15" s="130"/>
      <c r="F15" s="137"/>
      <c r="G15" s="136"/>
      <c r="H15" s="133"/>
      <c r="I15" s="128"/>
      <c r="J15" s="128"/>
      <c r="K15" s="118"/>
      <c r="L15" s="118"/>
      <c r="M15" s="118"/>
      <c r="N15" s="118"/>
      <c r="O15" s="118"/>
    </row>
    <row r="16" spans="1:15" x14ac:dyDescent="0.25">
      <c r="A16" s="134"/>
      <c r="B16" s="134"/>
      <c r="C16" s="138"/>
      <c r="D16" s="138"/>
      <c r="E16" s="138"/>
      <c r="F16" s="138"/>
      <c r="G16" s="152" t="s">
        <v>372</v>
      </c>
      <c r="H16" s="152"/>
      <c r="I16" s="152"/>
      <c r="J16" s="152"/>
      <c r="K16" s="153"/>
      <c r="L16" s="153"/>
      <c r="M16" s="153"/>
      <c r="N16" s="147"/>
      <c r="O16" s="118"/>
    </row>
    <row r="17" spans="1:15" x14ac:dyDescent="0.25">
      <c r="A17" s="139"/>
      <c r="B17" s="139"/>
      <c r="C17" s="140"/>
      <c r="D17" s="140"/>
      <c r="E17" s="140"/>
      <c r="F17" s="140"/>
      <c r="G17" s="152" t="s">
        <v>371</v>
      </c>
      <c r="H17" s="152"/>
      <c r="I17" s="152"/>
      <c r="J17" s="152"/>
      <c r="K17" s="118"/>
      <c r="L17" s="118"/>
      <c r="M17" s="118"/>
      <c r="N17" s="118"/>
      <c r="O17" s="118"/>
    </row>
    <row r="18" spans="1:15" x14ac:dyDescent="0.25">
      <c r="A18" s="135" t="s">
        <v>367</v>
      </c>
      <c r="B18" s="135"/>
      <c r="C18" s="135"/>
      <c r="D18" s="130"/>
      <c r="E18" s="130"/>
      <c r="F18" s="141"/>
      <c r="G18" s="132"/>
      <c r="H18" s="125"/>
      <c r="I18" s="128"/>
      <c r="J18" s="128"/>
      <c r="K18" s="118"/>
      <c r="L18" s="118"/>
      <c r="M18" s="118"/>
      <c r="N18" s="118"/>
      <c r="O18" s="118"/>
    </row>
    <row r="19" spans="1:15" x14ac:dyDescent="0.25">
      <c r="A19" s="141"/>
      <c r="B19" s="130"/>
      <c r="C19" s="130"/>
      <c r="D19" s="130"/>
      <c r="E19" s="130"/>
      <c r="F19" s="142"/>
      <c r="G19" s="130"/>
      <c r="H19" s="125"/>
      <c r="I19" s="128"/>
      <c r="J19" s="128"/>
      <c r="K19" s="118"/>
      <c r="L19" s="118"/>
      <c r="M19" s="118"/>
      <c r="N19" s="118"/>
      <c r="O19" s="118"/>
    </row>
    <row r="20" spans="1:15" ht="21" customHeight="1" x14ac:dyDescent="0.25">
      <c r="A20" s="148" t="s">
        <v>368</v>
      </c>
      <c r="B20" s="148"/>
      <c r="C20" s="151"/>
      <c r="D20" s="151"/>
      <c r="E20" s="151"/>
      <c r="F20" s="151"/>
      <c r="G20" s="130"/>
      <c r="H20" s="143"/>
      <c r="I20" s="144"/>
      <c r="J20" s="144"/>
      <c r="K20" s="143"/>
      <c r="L20" s="118"/>
      <c r="M20" s="118"/>
      <c r="N20" s="118"/>
      <c r="O20" s="118"/>
    </row>
    <row r="21" spans="1:15" ht="26.25" customHeight="1" x14ac:dyDescent="0.25">
      <c r="A21" s="145" t="s">
        <v>388</v>
      </c>
      <c r="B21" s="145"/>
      <c r="C21" s="145"/>
      <c r="D21" s="145"/>
      <c r="E21" s="145"/>
      <c r="F21" s="145"/>
      <c r="G21" s="143"/>
      <c r="H21" s="143"/>
      <c r="I21" s="128"/>
      <c r="J21" s="128"/>
      <c r="K21" s="143"/>
      <c r="L21" s="118"/>
      <c r="M21" s="118"/>
      <c r="N21" s="118"/>
      <c r="O21" s="118"/>
    </row>
    <row r="22" spans="1:15" x14ac:dyDescent="0.25">
      <c r="A22" s="118"/>
      <c r="B22" s="118"/>
      <c r="C22" s="118"/>
      <c r="D22" s="118"/>
      <c r="E22" s="118"/>
      <c r="F22" s="118"/>
      <c r="G22" s="118"/>
      <c r="H22" s="118"/>
      <c r="I22" s="118"/>
      <c r="J22" s="118"/>
      <c r="K22" s="118"/>
      <c r="L22" s="118"/>
      <c r="M22" s="118"/>
      <c r="N22" s="118"/>
      <c r="O22" s="118"/>
    </row>
  </sheetData>
  <mergeCells count="24">
    <mergeCell ref="K5:N5"/>
    <mergeCell ref="E5:E6"/>
    <mergeCell ref="G17:J17"/>
    <mergeCell ref="K16:M16"/>
    <mergeCell ref="A5:A6"/>
    <mergeCell ref="B5:B6"/>
    <mergeCell ref="C5:C6"/>
    <mergeCell ref="D5:D6"/>
    <mergeCell ref="F5:F6"/>
    <mergeCell ref="G5:J5"/>
    <mergeCell ref="C17:F17"/>
    <mergeCell ref="A18:C18"/>
    <mergeCell ref="A21:F21"/>
    <mergeCell ref="A20:B20"/>
    <mergeCell ref="C20:F20"/>
    <mergeCell ref="B11:F11"/>
    <mergeCell ref="B12:F12"/>
    <mergeCell ref="B13:F13"/>
    <mergeCell ref="C16:F16"/>
    <mergeCell ref="G16:J16"/>
    <mergeCell ref="A4:G4"/>
    <mergeCell ref="H4:K4"/>
    <mergeCell ref="B10:F10"/>
    <mergeCell ref="A3:N3"/>
  </mergeCells>
  <pageMargins left="0.7" right="0.7" top="0.75" bottom="0.75" header="0.3" footer="0.3"/>
  <pageSetup paperSize="9" scale="95"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Špecifikácia</vt:lpstr>
      <vt:lpstr>Kalkulácia ceny</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un44549</cp:lastModifiedBy>
  <cp:lastPrinted>2024-03-05T12:52:47Z</cp:lastPrinted>
  <dcterms:created xsi:type="dcterms:W3CDTF">2017-04-21T05:51:15Z</dcterms:created>
  <dcterms:modified xsi:type="dcterms:W3CDTF">2024-03-05T13:23:21Z</dcterms:modified>
</cp:coreProperties>
</file>