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mc:AlternateContent xmlns:mc="http://schemas.openxmlformats.org/markup-compatibility/2006">
    <mc:Choice Requires="x15">
      <x15ac:absPath xmlns:x15ac="http://schemas.microsoft.com/office/spreadsheetml/2010/11/ac" url="C:\Users\un44549\Desktop\Mobilný op. stôl-GPO\02. PTK\"/>
    </mc:Choice>
  </mc:AlternateContent>
  <xr:revisionPtr revIDLastSave="0" documentId="13_ncr:1_{93072A20-E1C4-4DD2-90FA-B95A5DFCA3DA}" xr6:coauthVersionLast="36" xr6:coauthVersionMax="36" xr10:uidLastSave="{00000000-0000-0000-0000-000000000000}"/>
  <bookViews>
    <workbookView xWindow="-120" yWindow="-120" windowWidth="24240" windowHeight="13140" xr2:uid="{00000000-000D-0000-FFFF-FFFF00000000}"/>
  </bookViews>
  <sheets>
    <sheet name="Špecifikácia" sheetId="8" r:id="rId1"/>
    <sheet name="Kalkulácia ceny" sheetId="9" r:id="rId2"/>
  </sheets>
  <definedNames>
    <definedName name="_xlnm.Print_Area" localSheetId="1">'Kalkulácia ceny'!$A$1:$M$34</definedName>
    <definedName name="_xlnm.Print_Area" localSheetId="0">Špecifikácia!$A$1:$E$144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5" i="9" l="1"/>
  <c r="M25" i="9"/>
  <c r="K11" i="9"/>
  <c r="K12" i="9"/>
  <c r="K13" i="9"/>
  <c r="K14" i="9"/>
  <c r="K15" i="9"/>
  <c r="K16" i="9"/>
  <c r="K17" i="9"/>
  <c r="K18" i="9"/>
  <c r="K19" i="9"/>
  <c r="K20" i="9"/>
  <c r="K21" i="9"/>
  <c r="K22" i="9"/>
  <c r="K23" i="9"/>
  <c r="K24" i="9"/>
  <c r="J11" i="9"/>
  <c r="J12" i="9"/>
  <c r="J13" i="9"/>
  <c r="J14" i="9"/>
  <c r="J15" i="9"/>
  <c r="J16" i="9"/>
  <c r="J17" i="9"/>
  <c r="J18" i="9"/>
  <c r="J19" i="9"/>
  <c r="J20" i="9"/>
  <c r="J21" i="9"/>
  <c r="J22" i="9"/>
  <c r="J23" i="9"/>
  <c r="J24" i="9"/>
  <c r="H11" i="9"/>
  <c r="I11" i="9" s="1"/>
  <c r="H12" i="9"/>
  <c r="I12" i="9" s="1"/>
  <c r="H13" i="9"/>
  <c r="I13" i="9" s="1"/>
  <c r="H14" i="9"/>
  <c r="I14" i="9" s="1"/>
  <c r="H15" i="9"/>
  <c r="I15" i="9" s="1"/>
  <c r="H16" i="9"/>
  <c r="I16" i="9" s="1"/>
  <c r="H17" i="9"/>
  <c r="I17" i="9" s="1"/>
  <c r="H18" i="9"/>
  <c r="I18" i="9" s="1"/>
  <c r="H19" i="9"/>
  <c r="I19" i="9" s="1"/>
  <c r="H20" i="9"/>
  <c r="I20" i="9" s="1"/>
  <c r="H21" i="9"/>
  <c r="I21" i="9" s="1"/>
  <c r="H22" i="9"/>
  <c r="I22" i="9" s="1"/>
  <c r="H23" i="9"/>
  <c r="I23" i="9" s="1"/>
  <c r="H24" i="9"/>
  <c r="I24" i="9" s="1"/>
  <c r="L24" i="9" l="1"/>
  <c r="M24" i="9" s="1"/>
  <c r="L22" i="9"/>
  <c r="M22" i="9" s="1"/>
  <c r="L20" i="9"/>
  <c r="M20" i="9" s="1"/>
  <c r="L18" i="9"/>
  <c r="M18" i="9" s="1"/>
  <c r="L16" i="9"/>
  <c r="M16" i="9" s="1"/>
  <c r="L14" i="9"/>
  <c r="M14" i="9" s="1"/>
  <c r="L12" i="9"/>
  <c r="M12" i="9" s="1"/>
  <c r="L23" i="9"/>
  <c r="M23" i="9" s="1"/>
  <c r="L21" i="9"/>
  <c r="M21" i="9" s="1"/>
  <c r="L19" i="9"/>
  <c r="M19" i="9" s="1"/>
  <c r="L17" i="9"/>
  <c r="M17" i="9" s="1"/>
  <c r="L15" i="9"/>
  <c r="M15" i="9" s="1"/>
  <c r="L13" i="9"/>
  <c r="M13" i="9" s="1"/>
  <c r="L11" i="9"/>
  <c r="M11" i="9" s="1"/>
  <c r="K10" i="9"/>
  <c r="J10" i="9"/>
  <c r="L10" i="9" s="1"/>
  <c r="M10" i="9" s="1"/>
  <c r="H10" i="9"/>
  <c r="I10" i="9" s="1"/>
  <c r="K6" i="9" l="1"/>
  <c r="J6" i="9"/>
  <c r="H6" i="9"/>
  <c r="I6" i="9" s="1"/>
  <c r="L6" i="9" l="1"/>
  <c r="M6" i="9" s="1"/>
</calcChain>
</file>

<file path=xl/sharedStrings.xml><?xml version="1.0" encoding="utf-8"?>
<sst xmlns="http://schemas.openxmlformats.org/spreadsheetml/2006/main" count="324" uniqueCount="270">
  <si>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</si>
  <si>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</si>
  <si>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</si>
  <si>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</si>
  <si>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</si>
  <si>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</si>
  <si>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</si>
  <si>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</si>
  <si>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1.</t>
  </si>
  <si>
    <t>Príloha č. 1</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</si>
  <si>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</si>
  <si>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</si>
  <si>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</si>
  <si>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</si>
  <si>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</si>
  <si>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</si>
  <si>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</si>
  <si>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</si>
  <si>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</si>
  <si>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</si>
  <si>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</si>
  <si>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</si>
  <si>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</si>
  <si>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</si>
  <si>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</si>
  <si>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</si>
  <si>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</si>
  <si>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2.</t>
  </si>
  <si>
    <t>3.</t>
  </si>
  <si>
    <t>4.</t>
  </si>
  <si>
    <t>5.</t>
  </si>
  <si>
    <t>6.</t>
  </si>
  <si>
    <t>7.</t>
  </si>
  <si>
    <t>8.</t>
  </si>
  <si>
    <t>9.</t>
  </si>
  <si>
    <t>1.1</t>
  </si>
  <si>
    <t>1.2</t>
  </si>
  <si>
    <t>1.3</t>
  </si>
  <si>
    <t>1.4</t>
  </si>
  <si>
    <t>1.5</t>
  </si>
  <si>
    <t>1.6</t>
  </si>
  <si>
    <t>10.</t>
  </si>
  <si>
    <t>1.7</t>
  </si>
  <si>
    <t>1.8</t>
  </si>
  <si>
    <t>1.9</t>
  </si>
  <si>
    <t>2.1.</t>
  </si>
  <si>
    <t>2.2.</t>
  </si>
  <si>
    <t>v pracovných dňoch,</t>
  </si>
  <si>
    <t>2.3.</t>
  </si>
  <si>
    <t>2.4.</t>
  </si>
  <si>
    <t>2.5.</t>
  </si>
  <si>
    <t>2.6.</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</si>
  <si>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</si>
  <si>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t xml:space="preserve">Požaduje sa v zmysle § 340b ods. 5 zákona č. 513/1991 Z.z. Obchodného zákonníka v znení neskorších predpisov splatnosť faktúry v lehote šesťdesiatich (60) kalendárnych dní odo dňa jej doručenia objednávateľovi. </t>
  </si>
  <si>
    <t>11.</t>
  </si>
  <si>
    <t>12.</t>
  </si>
  <si>
    <t>13.</t>
  </si>
  <si>
    <t>14.</t>
  </si>
  <si>
    <t>vykonanie ďalších servisných úkonov a činností predpísaných príslušnou právnou úpravou a aplikovateľnými normami,</t>
  </si>
  <si>
    <t>15.</t>
  </si>
  <si>
    <t>16.</t>
  </si>
  <si>
    <t>Dodávateľ je povinný počas trvania záručnej doby odstrániť vady v nasledujúcich lehotách od nástupu na opravu:</t>
  </si>
  <si>
    <t>17.</t>
  </si>
  <si>
    <t>18.</t>
  </si>
  <si>
    <t>19.</t>
  </si>
  <si>
    <t>20.</t>
  </si>
  <si>
    <t>Záruka sa nevzťahuje na vady, ktoré spôsobí objednávateľ neodbornou manipuláciou resp. používaním v rozpore s návodom na obsluhu. Záruka sa tiež nevzťahuje na vady, ktoré vzniknú v dôsledku živelnej pohromy, vyššej moci alebo vandalizmu.</t>
  </si>
  <si>
    <t>23.</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</si>
  <si>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</si>
  <si>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</si>
  <si>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 predchádzajúcom preukázateľnom upovedomení objednávateľa min. päť (5) pracovných dní vopred tak, aby objednávateľ mohol poskynúť potrebnú súčinnosť pri dodaní,</t>
  </si>
  <si>
    <t>Zoznam položiek:</t>
  </si>
  <si>
    <t>Položka</t>
  </si>
  <si>
    <t>Položka č.1</t>
  </si>
  <si>
    <t xml:space="preserve"> </t>
  </si>
  <si>
    <t>1 ks</t>
  </si>
  <si>
    <t>1.10</t>
  </si>
  <si>
    <t>1.11</t>
  </si>
  <si>
    <t>1.12</t>
  </si>
  <si>
    <t xml:space="preserve">s dodacím listom, ktorý musí obsahovať okrem povinných náležitostí aj číslo kúpnej zmluvy, jednotkovú cenu príslušnej položky bez DPH, s DPH, sadzbu DPH, celkovú cenu príslušnej položky bez DPH, s DPH.
</t>
  </si>
  <si>
    <t xml:space="preserve">Dodávateľ je povinný k faktúre vždy priložiť kúpnu zmluvu. Dodávateľ je rovnako povinný k faktúre priložiť kópiu dodacieho listu ako jej povinnú prílohu, okrem prípadov, kedy je faktúra doručená zároveň s dodacím listom. </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</si>
  <si>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faktury@unlp.sk. Za deň splnenia peňažného záväzku sa považuje deň odpísania dlžnej sumy z účtu objednávateľa v prospech účtu dodávateľa.</t>
  </si>
  <si>
    <t>13.1</t>
  </si>
  <si>
    <t>13.2</t>
  </si>
  <si>
    <t>13.3</t>
  </si>
  <si>
    <t>13.4</t>
  </si>
  <si>
    <t>13.5</t>
  </si>
  <si>
    <t>13.6</t>
  </si>
  <si>
    <t>13.7</t>
  </si>
  <si>
    <t>13.8</t>
  </si>
  <si>
    <t>13.9</t>
  </si>
  <si>
    <t>13.10</t>
  </si>
  <si>
    <t>14.1</t>
  </si>
  <si>
    <t>15.1</t>
  </si>
  <si>
    <t>15.2</t>
  </si>
  <si>
    <t>Požadované minimálne osobitné požiadavky na predmet zákazky:</t>
  </si>
  <si>
    <t>Kalkulácia ceny a návrh na plnenie kritéria na vyhodnotenie ponúk</t>
  </si>
  <si>
    <t>tovar</t>
  </si>
  <si>
    <t>xx</t>
  </si>
  <si>
    <t>Požaduje sa uzatvorenie kúpnej zmluvy</t>
  </si>
  <si>
    <t xml:space="preserve">do deväťdesiatich (90) pracovných dní od dňa nadobudnutia účinnosti zmluvy </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</si>
  <si>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</si>
  <si>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</si>
  <si>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</si>
  <si>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v čase od 08:00 hod. do 16:00 hod.,</t>
  </si>
  <si>
    <t>vykonanie pravidelných technických kontrol a prehliadok vo výrobcom predpísanom rozsahu a intervale podľa servisného manuálu, min. však jedenkrát ročne</t>
  </si>
  <si>
    <t>Servisný technik dodávateľa je povinný nastúpiť na odstránenie vady v mieste inštalácie zariadenia do štyridsaťosem (48) hodín od nahlásenia v pracovný deň medzi 7:00 a 16:00 hod.</t>
  </si>
  <si>
    <t xml:space="preserve">technická telefonická podpora v pracovných dňoch od 08.00 do 16:00 a zároveň poradenstvo pri prevádzkovaní zariadenia prostredníctvom klientského pracoviska dodávateľa v pracovných dňoch od 8:00 do 16:00 hod., pričom dodávateľ musí garantovať funkčnosť a prevádzku tohto klientskeho pracoviska. </t>
  </si>
  <si>
    <t>V prípade, ak odstránenie vady nevyžaduje príchod servisného technika dodávateľa do miesta inštalácie zariadenia, je dodávateľ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</si>
  <si>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Por. číslo</t>
  </si>
  <si>
    <t>Počet MJ</t>
  </si>
  <si>
    <t>Súčasťou dodania zariadenia a/alebo dohodnutých služieb je aj povinnosť dodávateľa odovzdať objednávateľovi:
- zoznam a kontaktné údaje servisných stredísk dodávateľa pre potreby plnenia zmluvy,
- kontaktné údaje na Klientske pracovisko dodávateľa - tzv. "Hotline", "Helpdesk" pre potreby plnenia zmluvy.</t>
  </si>
  <si>
    <t xml:space="preserve">Objednávateľ zabezpečí za účelom prevzatia zariadenia prístup pre osoby poverené dodávateľom na čas nevyhnutný na vyloženie, kompletizáciu a inštaláciu zariadenia. </t>
  </si>
  <si>
    <t xml:space="preserve">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 </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</si>
  <si>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</si>
  <si>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 xml:space="preserve">Dodávateľ poskytuje na predmet zákazky a všetky jeho súčasti  komplexnú záruku v trvaní dvadsiatichštyroch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 </t>
  </si>
  <si>
    <t>dodávky a zabudovanie náhradných dielov, ktoré sú potrebné k riadnej a bezporuchovej prevádzke zariadenia, vrátane demontáže, odvozu a likvidácie použitých a nepotrebných náhradných dielov,</t>
  </si>
  <si>
    <t>vykonanie validácií a kalibrácií nia (resp. jeho relevantných častí) s perididicitou podľa odporučenia výrobcu zariadenia,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</si>
  <si>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</si>
  <si>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</si>
  <si>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</si>
  <si>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t>
    </r>
  </si>
  <si>
    <t>Príloha č. 2 - Kalkulácia ceny</t>
  </si>
  <si>
    <t>Obchodné meno :</t>
  </si>
  <si>
    <t>Sídlo :</t>
  </si>
  <si>
    <t>IČO :</t>
  </si>
  <si>
    <t>Platnosť cenovej ponuky:</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</si>
  <si>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</si>
  <si>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</si>
  <si>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</si>
  <si>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</si>
  <si>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</si>
  <si>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</si>
  <si>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</si>
  <si>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</si>
  <si>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</si>
  <si>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výška DPH v EUR</t>
  </si>
  <si>
    <t>s DPH</t>
  </si>
  <si>
    <t>sadzba DPH 
v %</t>
  </si>
  <si>
    <t>výška DPH 
v EUR</t>
  </si>
  <si>
    <t>Počet 
MJ</t>
  </si>
  <si>
    <t xml:space="preserve">* platnosť cenovej ponuky min. 3 mesiace odo dňa predloženia ponuky </t>
  </si>
  <si>
    <t>80561000-4 - Zdravotnícke školenia</t>
  </si>
  <si>
    <t>50421000-2 - Opravy a údržba lekárskych zariadení</t>
  </si>
  <si>
    <t>2.1</t>
  </si>
  <si>
    <t>2.2</t>
  </si>
  <si>
    <t>2.3</t>
  </si>
  <si>
    <t>2.4</t>
  </si>
  <si>
    <t>2.5</t>
  </si>
  <si>
    <t>2.6</t>
  </si>
  <si>
    <t>2.7</t>
  </si>
  <si>
    <t>2.8</t>
  </si>
  <si>
    <t>2.9</t>
  </si>
  <si>
    <t xml:space="preserve">spĺňa /
 nespĺňa </t>
  </si>
  <si>
    <t>2.10</t>
  </si>
  <si>
    <t>2.11</t>
  </si>
  <si>
    <t>2.12</t>
  </si>
  <si>
    <t>2.15</t>
  </si>
  <si>
    <t>V ......................................, dňa .......................</t>
  </si>
  <si>
    <t>60000000-8 - Dopravné služby (bez prepravy odpadu)</t>
  </si>
  <si>
    <t xml:space="preserve">Meno a priezvisko: </t>
  </si>
  <si>
    <t>celok</t>
  </si>
  <si>
    <t>podpis, pečiatka</t>
  </si>
  <si>
    <t>Identifikačné údaje</t>
  </si>
  <si>
    <t>V ......................................, dňa ...................</t>
  </si>
  <si>
    <t>1.1 Názov predmetu zákazky: Mobilný operačný stôl pre Gynekologicko-pôrodnícke oddelenie</t>
  </si>
  <si>
    <t>51400000-6 - Inštalácia lekárskych a chirurgických zariadení</t>
  </si>
  <si>
    <t>33192230-3 - Operačné stoly</t>
  </si>
  <si>
    <t>Mobilný operačný stôl</t>
  </si>
  <si>
    <t>Plne otočné zdvojené kolieska operačného stola pre ľahké umiestnenie na operačnej sále</t>
  </si>
  <si>
    <t>Operačný stôl umožňuje používanie v normálnej aj v reverznej polohe</t>
  </si>
  <si>
    <t xml:space="preserve">Hlavná doska operačného stola posuvná tak, aby sa zvýšil voľný priestor u pacienta pre ideálny prístup operatéra, bez prekážok. (Bez priestorového obmedzenia podvozka stola). </t>
  </si>
  <si>
    <t>Hlavná operačná doska stola s gynekologickými výrezmi na oboch stranách a s identickým rozhraním pre možnosť vyskladania a vykonanie zákrokov v štandardnej ako aj v reverznej polohe.</t>
  </si>
  <si>
    <t>Rozhrania pre pripojenie jednotlivých segmentov (nožné podpery, chrbtové podpery, hlavové podpery) tvoriacich operačnú dosku stola musia byť rovnaké. To znamená, že umožňujúce okrem štandardnej a reverznej polohy pacienta aj skrátenie alebo predĺženie operačnej dosky bez obmedzenia v prípade nekompatibilných rozhraní</t>
  </si>
  <si>
    <t>Vyžaduje sa možnosť elektrického polohovania nožných gynekologických kolenných podpier diaľkovým ovládačom</t>
  </si>
  <si>
    <t>Diaľkový ovládač operačného stola s dotykovou farebnou obrazovkou zobrazujúcou aktuálnu polohu jednotlivých dielov stola. Požaduje sa bezkáblový a aj káblový diaľkový ovládač ku stolu</t>
  </si>
  <si>
    <t>Diaľkový ovládač umožňujúci voľbu polohy prednastavených polôh jedným ovládačom, bez potreby polohovania samostatných segmentov stola a to minimálne pre: Nulovú polohu, polohu v kresle, polohu flex a polohu reflex</t>
  </si>
  <si>
    <t>Možnosť uloženia aspoň päť nastavení vlastných polôh stola do pamäte diaľkového ovládača</t>
  </si>
  <si>
    <t>Operačný stôl vybavený antikolíznym systémom za pomoci zabudovaných senzorov do jednotlivých dielov hlavnej dosky stola</t>
  </si>
  <si>
    <t>Zobrazenie na displeji ovládača: stav batérií stola ako aj pre stav batérií ovládača, chybové hlásenia, upozornenia kolízneho stavu so zvukovým upozornením</t>
  </si>
  <si>
    <t xml:space="preserve">Nosnosť operačného stola </t>
  </si>
  <si>
    <t>min. 400 kg</t>
  </si>
  <si>
    <t>Uchádzač uvedie informácie, či ním ponúkaný produkt spĺňa, resp. nespĺňa verejným obstarávateľom definované požiadavky na predmet zákazky 
(v prípade, ak ponúkaný produkt nespĺňa definované požiadavky uvedie ekvivalentnú hodnotu ním ponúkaného produktu)</t>
  </si>
  <si>
    <t>Požadovaný parameter</t>
  </si>
  <si>
    <t>Matrace hlavnej dosky a nožných, chrbtových a hlavových segmentov stola sú z peny s antidekubitným pamäťovým efektom a poťah je z vodeodolného, paropriepustného a tepelne izolujúceho materiálu</t>
  </si>
  <si>
    <t>Zdvih hlavnej dosky stola v minimálnej výške</t>
  </si>
  <si>
    <t>max. 600 mm</t>
  </si>
  <si>
    <t>Zdvih hlavnej dosky stola v maximálnej výške</t>
  </si>
  <si>
    <t>min. 1 030 mm</t>
  </si>
  <si>
    <t>Šírka operačného stola</t>
  </si>
  <si>
    <t>min. 530 mm</t>
  </si>
  <si>
    <t>Trendelenburgova poloha</t>
  </si>
  <si>
    <t>Antitrendelenburgova poloha</t>
  </si>
  <si>
    <r>
      <t xml:space="preserve">min. 35 </t>
    </r>
    <r>
      <rPr>
        <sz val="10"/>
        <color rgb="FF333333"/>
        <rFont val="Calibri"/>
        <family val="2"/>
        <charset val="238"/>
      </rPr>
      <t>°</t>
    </r>
  </si>
  <si>
    <r>
      <t xml:space="preserve">min. 25 </t>
    </r>
    <r>
      <rPr>
        <sz val="10"/>
        <color rgb="FF333333"/>
        <rFont val="Calibri"/>
        <family val="2"/>
        <charset val="238"/>
      </rPr>
      <t>°</t>
    </r>
  </si>
  <si>
    <t>Obojstranné laterálne sklápanie hlavnej dosky stola</t>
  </si>
  <si>
    <r>
      <t>min. 20</t>
    </r>
    <r>
      <rPr>
        <sz val="10"/>
        <color theme="1"/>
        <rFont val="Calibri"/>
        <family val="2"/>
        <charset val="238"/>
      </rPr>
      <t>°</t>
    </r>
  </si>
  <si>
    <t>Polohovanie chrbtového dielu</t>
  </si>
  <si>
    <t>Polohovanie nožných dielov v minimálnom rozsahu</t>
  </si>
  <si>
    <r>
      <t>min. +70</t>
    </r>
    <r>
      <rPr>
        <sz val="10"/>
        <color rgb="FF333333"/>
        <rFont val="Calibri"/>
        <family val="2"/>
        <charset val="238"/>
      </rPr>
      <t>°</t>
    </r>
    <r>
      <rPr>
        <sz val="10"/>
        <color rgb="FF333333"/>
        <rFont val="Arial"/>
        <family val="2"/>
        <charset val="238"/>
      </rPr>
      <t xml:space="preserve"> /- 40</t>
    </r>
    <r>
      <rPr>
        <sz val="10"/>
        <color rgb="FF333333"/>
        <rFont val="Calibri"/>
        <family val="2"/>
        <charset val="238"/>
      </rPr>
      <t>°</t>
    </r>
  </si>
  <si>
    <r>
      <t>min. +80</t>
    </r>
    <r>
      <rPr>
        <sz val="10"/>
        <color theme="1"/>
        <rFont val="Calibri"/>
        <family val="2"/>
        <charset val="238"/>
      </rPr>
      <t>°</t>
    </r>
    <r>
      <rPr>
        <sz val="10"/>
        <color theme="1"/>
        <rFont val="Arial"/>
        <family val="2"/>
        <charset val="238"/>
      </rPr>
      <t>/ -90</t>
    </r>
    <r>
      <rPr>
        <sz val="10"/>
        <color theme="1"/>
        <rFont val="Calibri"/>
        <family val="2"/>
        <charset val="238"/>
      </rPr>
      <t>°</t>
    </r>
  </si>
  <si>
    <t>Predĺženie hlavnej dosky stola</t>
  </si>
  <si>
    <t>min. 300 mm</t>
  </si>
  <si>
    <t>Výdrž zabudovanej batérie operačného stola pri bežnej operačnej prevádzke</t>
  </si>
  <si>
    <t xml:space="preserve">min. 120 hod. </t>
  </si>
  <si>
    <t>Dodávka všetkých požadovaných častí zariadenia</t>
  </si>
  <si>
    <t>Zostava operačného stola</t>
  </si>
  <si>
    <t>Základňa operačného stola s mobilným podvozkom a hlavnou doskou. Základňa rovného tvaru, bez úzkych priestorov pre ideálne čistenie. Nesmie byť členitá základňa, nakoľko pri daných výkonoch na operačnej sále dochádza k častému kontaktu s tekutinami.</t>
  </si>
  <si>
    <t xml:space="preserve">Diaľkový, bezkáblový ovládač s farebným dotykovým displejom </t>
  </si>
  <si>
    <t xml:space="preserve">Káblový ovládač s farebným dotykovým displejom </t>
  </si>
  <si>
    <t>Indukčná nabíjacia stanica prenosná pre bezkáblový diaľkový ovládač. Napájanie 240Vac/50Hz</t>
  </si>
  <si>
    <t>Flexibilné rameno pre uchytenie dýchacích hadíc anestézie s uchytením na bočnú lištu</t>
  </si>
  <si>
    <t>Nožné diely z dvoch častí s guľovým kĺbom. Odklopné do strán a otočiteľné okolo osi rozhrania pre zaklopenie na bočnú stranu dosky stola, t.j. uvoľňujúci celý priestor v panvovej časti pacienta, bez potreby odobratia</t>
  </si>
  <si>
    <t>1 pár</t>
  </si>
  <si>
    <t>Hlavový diel sklopný a výklopný v 2 pároch kĺbov s identickým rozhraním ako nožné diely resp. predlžovací sedací diel pre možnosť reverzného vyskladania operačného stola pre lepší prístup C ramena k pacientovi</t>
  </si>
  <si>
    <t>Predlžovací sedací diel k hlavnej doske operačného stola s výrezom pre gynekologické výkony s integrovanými spodnými koľajnicami</t>
  </si>
  <si>
    <t>Podpera hornej končatiny pacienta pre podanie infúzie s guľovým kĺbom, ovládanie jednou rukou, výškovo nastaviteľná, odklopná do strán ako sklopná aj náklopná</t>
  </si>
  <si>
    <t>Pás na suchý zips, so svorkou pre uchytenie hornej končatiny pacienta na bočnú lištu</t>
  </si>
  <si>
    <t>Pás pre uchytenie pacienta na suchý zips s poistkou proti samovoľnému uvoľneniu z lišty</t>
  </si>
  <si>
    <t xml:space="preserve">Rám zásteny anestéziológa </t>
  </si>
  <si>
    <t>Radiálne otočné svorky na lišty pre príslušenstvo stola</t>
  </si>
  <si>
    <t>Kolenné korýtkové podpery nôh pacienta s pásmi na suchý zips pre uchytenie nohy pacienta s odoberateľným polstrovaním s možnosťou ich elektrického polohovania s nohami pacienta.</t>
  </si>
  <si>
    <t>Podpery nôh polohovateľné pneumatickými pružinami s jednoručným ovládaním aj pre bariatrických pacientov s vysokou zaťažiteľnosťou a so svorkami</t>
  </si>
  <si>
    <t>2 ks</t>
  </si>
  <si>
    <t>4 ks</t>
  </si>
  <si>
    <t>2. TECHNICKÁ ŠPECIFIKÁCIA PREDMETU ZÁKAZKY</t>
  </si>
  <si>
    <t>Určený na operačné zákroky na gynekologickej operačnej sále</t>
  </si>
  <si>
    <t>1.13</t>
  </si>
  <si>
    <t>1.14</t>
  </si>
  <si>
    <t>1.15</t>
  </si>
  <si>
    <t>1.16</t>
  </si>
  <si>
    <t>1.17</t>
  </si>
  <si>
    <t>2.13</t>
  </si>
  <si>
    <t>2.14</t>
  </si>
  <si>
    <t>podpis a pečiatka</t>
  </si>
  <si>
    <t>meno, priezvisko oprávnenej osoby</t>
  </si>
  <si>
    <t xml:space="preserve">do sídla objednávateľa na vlastné náklady tak, aby bola zabezpečená dostatočná ochrana pred poškodením, </t>
  </si>
  <si>
    <t>Požaduje sa dodanie zariadenia :</t>
  </si>
  <si>
    <t>Súčasťou dodania zariadenia na miesto dodania je aj montáž a inštalácia zariadenia na mieste dodania, prípadná demontáž pôvodného zariadenia, zaškolenie zdravotníckeho personálu.</t>
  </si>
  <si>
    <t>Súčasťou záväzku dodávateľa je zároveň poskytnutie písomných dokladov potrebných pre riadne a bezchybné použitie zariadenia na stanovený účel, a to najmä, no nie len výlučne: návod na použitie zariadenia/užívateľský manuál v slovenskom resp. českom jazyku</t>
  </si>
  <si>
    <t>Komplexná záruka predstavuje súbor opatrení, ktoré bude v rámci ceny za zariadenie vykonávať dodávateľ  autorizovaným servisom po dobu trvania záručnej doby na zariadenie za účelom bezporuchovej prevádzky zariadenia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</si>
  <si>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práce (servisné hodiny) a dojazdy servisných technikov dodávateľa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</si>
  <si>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</si>
  <si>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oprava vady, pri ktorej nie je potrebná dodávka náhradného dielu najneskôr do dvadsaťštyri (24) hodín,</t>
  </si>
  <si>
    <t xml:space="preserve">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 </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</si>
  <si>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</si>
  <si>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 xml:space="preserve">oprava vady s dodávkou náhradného dielu najneskôr do sedemdesiatdva (72) hodín od odsúhlasenia jeho výmeny objednávateľom </t>
  </si>
  <si>
    <t>21.</t>
  </si>
  <si>
    <t>Garancia dodania náhradných dielov je min. 10 rokov od uvedenia zariadenia do prevádzky</t>
  </si>
  <si>
    <t>22.</t>
  </si>
  <si>
    <t>3. MINIMÁLNE OSOBITNÉ ZMLUVNÉ POŽIADAVKY NA PREDMET ZÁKAZKY</t>
  </si>
  <si>
    <t xml:space="preserve">4. MINIMÁLNE OSOBITNÉ POŽIADAVKY NA PREDMET ZÁKAZKY A DOKLADY </t>
  </si>
  <si>
    <t>4.1</t>
  </si>
  <si>
    <t>4.2</t>
  </si>
  <si>
    <t>4.3</t>
  </si>
  <si>
    <t>5. PRÍLOHY</t>
  </si>
  <si>
    <t>Mobilný operačný stôl - 1 ks</t>
  </si>
  <si>
    <t xml:space="preserve">Názov predmetu zákazky: Mobilný operačný stôl </t>
  </si>
  <si>
    <t xml:space="preserve">Mobilný operačný stôl </t>
  </si>
  <si>
    <t>Základňa operačného stola s mobilným podvozkom a hlavnou doskou</t>
  </si>
  <si>
    <t>Indukčná nabíjacia stanica prenosná pre bezkáblový diaľkový ovládač</t>
  </si>
  <si>
    <t>Flexibilné rameno pre uchytenie dýchacích hadíc anestézie</t>
  </si>
  <si>
    <t>Nožné diely z dvoch častí s guľovým kĺbom</t>
  </si>
  <si>
    <t>pár</t>
  </si>
  <si>
    <t>Hlavový diel</t>
  </si>
  <si>
    <t>Predlžovací sedací diel k hlavnej doske operačného stola</t>
  </si>
  <si>
    <t xml:space="preserve">Podpera hornej končatiny pacienta </t>
  </si>
  <si>
    <t xml:space="preserve">Pás pre uchytenie hornej končatiny pacienta </t>
  </si>
  <si>
    <t xml:space="preserve">Kolenné korýtkové podpery nôh pacienta </t>
  </si>
  <si>
    <t>Podpery nôh polohovateľné pneumatickými pružinami s jednoručným ovládaním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</si>
</sst>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333333"/>
      <name val="Arial"/>
      <family val="2"/>
      <charset val="238"/>
    </font>
    <font>
      <sz val="10"/>
      <color rgb="FF333333"/>
      <name val="Calibri"/>
      <family val="2"/>
      <charset val="238"/>
    </font>
    <font>
      <sz val="10"/>
      <color theme="1"/>
      <name val="Calibri"/>
      <family val="2"/>
      <charset val="238"/>
      <scheme val="minor"/>
    </font>
    <font>
      <sz val="10"/>
      <color theme="1"/>
      <name val="Arial Narrow"/>
      <family val="2"/>
      <charset val="238"/>
    </font>
    <font>
      <b/>
      <sz val="8"/>
      <name val="Arial"/>
      <family val="2"/>
      <charset val="238"/>
    </font>
    <font>
      <sz val="10"/>
      <color theme="1"/>
      <name val="Calibri"/>
      <family val="2"/>
      <charset val="238"/>
    </font>
    <font>
      <b/>
      <sz val="10"/>
      <color rgb="FF333333"/>
      <name val="Arial"/>
      <family val="2"/>
      <charset val="238"/>
    </font>
    <font>
      <b/>
      <sz val="8"/>
      <color theme="1"/>
      <name val="Arial"/>
      <family val="2"/>
      <charset val="238"/>
    </font>
    <font>
      <sz val="8"/>
      <name val="Arial"/>
      <family val="2"/>
      <charset val="238"/>
    </font>
    <font>
      <b/>
      <i/>
      <sz val="8"/>
      <color theme="1"/>
      <name val="Arial"/>
      <family val="2"/>
      <charset val="238"/>
    </font>
    <font>
      <u/>
      <sz val="8"/>
      <color theme="1"/>
      <name val="Arial"/>
      <family val="2"/>
      <charset val="238"/>
    </font>
  </fonts>
  <fills count="9">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0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0" fontId="10" fillId="0" borderId="0" xfId="0" applyFont="1" applyAlignment="1">
      <alignment horizontal="center" vertical="top" wrapText="1"/>
    </xf>
    <xf numFmtId="16" fontId="5" fillId="0" borderId="0" xfId="0" applyNumberFormat="1" applyFont="1" applyFill="1" applyAlignment="1">
      <alignment wrapText="1"/>
    </xf>
    <xf numFmtId="16" fontId="8" fillId="0" borderId="0" xfId="0" applyNumberFormat="1" applyFont="1" applyFill="1" applyAlignment="1">
      <alignment wrapText="1"/>
    </xf>
    <xf numFmtId="0" fontId="8" fillId="0" borderId="0" xfId="0" applyFont="1" applyAlignment="1">
      <alignment horizontal="center" vertical="center" wrapText="1"/>
    </xf>
    <xf numFmtId="0" fontId="10" fillId="0" borderId="0" xfId="0" applyFont="1" applyAlignment="1">
      <alignment vertical="center"/>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2" fillId="0" borderId="0" xfId="0" applyFont="1" applyFill="1" applyAlignment="1">
      <alignment horizontal="center" vertical="center" wrapText="1"/>
    </xf>
    <xf numFmtId="0" fontId="4" fillId="0" borderId="0" xfId="0" applyNumberFormat="1" applyFont="1" applyAlignment="1">
      <alignment horizontal="left" vertical="top" wrapText="1"/>
    </xf>
    <xf numFmtId="49" fontId="2" fillId="0" borderId="1" xfId="0" applyNumberFormat="1" applyFont="1" applyFill="1" applyBorder="1" applyAlignment="1">
      <alignment vertical="center" wrapText="1"/>
    </xf>
    <xf numFmtId="16" fontId="5" fillId="0" borderId="0" xfId="0" applyNumberFormat="1" applyFont="1" applyFill="1" applyAlignment="1">
      <alignment horizontal="left" wrapText="1"/>
    </xf>
    <xf numFmtId="0" fontId="4" fillId="0" borderId="0" xfId="0" applyFont="1" applyFill="1" applyAlignment="1">
      <alignment horizontal="left" vertical="top" wrapText="1"/>
    </xf>
    <xf numFmtId="0" fontId="2" fillId="0" borderId="0" xfId="0" applyFont="1" applyAlignment="1">
      <alignment horizontal="left"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3" borderId="1" xfId="0" applyFont="1" applyFill="1" applyBorder="1" applyAlignment="1">
      <alignment vertical="center" wrapText="1"/>
    </xf>
    <xf numFmtId="0" fontId="3" fillId="2" borderId="0" xfId="0" applyFont="1" applyFill="1" applyAlignment="1">
      <alignment horizontal="center" vertical="center" wrapText="1"/>
    </xf>
    <xf numFmtId="16" fontId="5" fillId="0" borderId="1" xfId="0" applyNumberFormat="1" applyFont="1" applyFill="1" applyBorder="1" applyAlignment="1">
      <alignment horizontal="left" vertical="center" wrapText="1"/>
    </xf>
    <xf numFmtId="16" fontId="5" fillId="0" borderId="1" xfId="0" applyNumberFormat="1" applyFont="1" applyFill="1" applyBorder="1" applyAlignment="1">
      <alignment horizontal="center" vertical="center" wrapText="1"/>
    </xf>
    <xf numFmtId="0" fontId="2" fillId="0" borderId="0" xfId="0" applyFont="1" applyFill="1" applyAlignment="1">
      <alignment horizontal="center" vertical="top" wrapText="1"/>
    </xf>
    <xf numFmtId="0" fontId="2" fillId="0" borderId="0" xfId="0" applyFont="1" applyFill="1" applyBorder="1" applyAlignment="1">
      <alignment vertical="center" wrapText="1"/>
    </xf>
    <xf numFmtId="49" fontId="2" fillId="2"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6" fontId="3" fillId="0" borderId="0" xfId="0" applyNumberFormat="1" applyFont="1" applyFill="1" applyAlignment="1">
      <alignment horizontal="left" vertical="center" wrapText="1"/>
    </xf>
    <xf numFmtId="16" fontId="2" fillId="0" borderId="1" xfId="0" applyNumberFormat="1" applyFont="1" applyFill="1" applyBorder="1" applyAlignment="1">
      <alignment horizontal="left" vertical="center" wrapText="1"/>
    </xf>
    <xf numFmtId="16" fontId="2" fillId="0" borderId="1" xfId="0"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0" applyFont="1" applyBorder="1" applyAlignment="1">
      <alignment vertical="center" wrapText="1"/>
    </xf>
    <xf numFmtId="16" fontId="2" fillId="4" borderId="1" xfId="0" applyNumberFormat="1" applyFont="1" applyFill="1" applyBorder="1" applyAlignment="1">
      <alignment horizontal="left" vertical="center" wrapText="1"/>
    </xf>
    <xf numFmtId="49" fontId="2" fillId="0" borderId="1" xfId="0" applyNumberFormat="1" applyFont="1" applyBorder="1" applyAlignment="1">
      <alignment horizontal="center" vertical="center"/>
    </xf>
    <xf numFmtId="49" fontId="2" fillId="0" borderId="1" xfId="0" applyNumberFormat="1" applyFont="1" applyFill="1" applyBorder="1" applyAlignment="1">
      <alignment horizontal="left" vertical="center" wrapText="1"/>
    </xf>
    <xf numFmtId="0" fontId="7" fillId="0" borderId="0" xfId="0" applyNumberFormat="1" applyFont="1" applyFill="1" applyBorder="1" applyAlignment="1">
      <alignment vertical="center" wrapText="1"/>
    </xf>
    <xf numFmtId="49" fontId="2" fillId="0" borderId="1" xfId="0" applyNumberFormat="1" applyFont="1" applyBorder="1" applyAlignment="1">
      <alignment vertical="center" wrapText="1"/>
    </xf>
    <xf numFmtId="17" fontId="2" fillId="0" borderId="1" xfId="0" applyNumberFormat="1" applyFont="1" applyBorder="1" applyAlignment="1">
      <alignment horizontal="center" vertical="center"/>
    </xf>
    <xf numFmtId="0" fontId="2" fillId="0" borderId="6" xfId="0" applyFont="1" applyFill="1" applyBorder="1" applyAlignment="1">
      <alignment horizontal="center" vertical="top" wrapText="1"/>
    </xf>
    <xf numFmtId="49" fontId="4" fillId="0" borderId="0" xfId="1" applyNumberFormat="1" applyFont="1" applyBorder="1" applyAlignment="1">
      <alignment horizontal="left" vertical="center" wrapText="1"/>
    </xf>
    <xf numFmtId="0" fontId="9" fillId="0" borderId="0" xfId="5" applyFont="1" applyAlignment="1">
      <alignment horizontal="left" vertical="center" wrapText="1"/>
    </xf>
    <xf numFmtId="0" fontId="4" fillId="0" borderId="0" xfId="0" applyFont="1" applyFill="1" applyBorder="1" applyAlignment="1">
      <alignment horizontal="left" vertical="center" wrapText="1"/>
    </xf>
    <xf numFmtId="0" fontId="12" fillId="0" borderId="0" xfId="0" applyFont="1" applyBorder="1" applyAlignment="1">
      <alignment wrapText="1"/>
    </xf>
    <xf numFmtId="0" fontId="2" fillId="0" borderId="0" xfId="0" applyFont="1" applyAlignment="1">
      <alignment horizontal="right" wrapText="1"/>
    </xf>
    <xf numFmtId="0" fontId="2" fillId="0" borderId="0" xfId="0" applyFont="1" applyFill="1" applyAlignment="1">
      <alignment horizontal="center" vertical="center" wrapText="1"/>
    </xf>
    <xf numFmtId="16" fontId="3" fillId="0" borderId="0" xfId="0" applyNumberFormat="1" applyFont="1" applyFill="1" applyAlignment="1">
      <alignment horizontal="left"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0" fontId="15" fillId="0" borderId="0" xfId="0" applyFont="1"/>
    <xf numFmtId="9" fontId="16" fillId="0" borderId="0" xfId="0" applyNumberFormat="1" applyFont="1" applyAlignment="1">
      <alignment horizontal="center" wrapText="1"/>
    </xf>
    <xf numFmtId="0" fontId="16" fillId="0" borderId="0" xfId="0" applyFont="1" applyFill="1" applyBorder="1" applyAlignment="1">
      <alignment wrapText="1"/>
    </xf>
    <xf numFmtId="0" fontId="16" fillId="0" borderId="0" xfId="5" applyFont="1" applyAlignment="1">
      <alignment vertical="center" wrapText="1"/>
    </xf>
    <xf numFmtId="9" fontId="16" fillId="0" borderId="0" xfId="0" applyNumberFormat="1" applyFont="1" applyAlignment="1">
      <alignment wrapText="1"/>
    </xf>
    <xf numFmtId="0" fontId="2" fillId="0" borderId="0" xfId="0" applyFont="1" applyFill="1" applyBorder="1" applyAlignment="1">
      <alignment horizontal="center" vertical="top" wrapText="1"/>
    </xf>
    <xf numFmtId="0" fontId="13" fillId="0" borderId="1" xfId="0" applyFont="1" applyBorder="1" applyAlignment="1">
      <alignment horizontal="lef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3" fillId="0" borderId="1" xfId="0" applyNumberFormat="1" applyFont="1" applyFill="1" applyBorder="1" applyAlignment="1">
      <alignment horizontal="center" vertical="center"/>
    </xf>
    <xf numFmtId="0" fontId="2" fillId="0" borderId="0" xfId="0" applyFont="1" applyBorder="1" applyAlignment="1">
      <alignment wrapText="1"/>
    </xf>
    <xf numFmtId="49" fontId="2" fillId="6" borderId="1" xfId="0" applyNumberFormat="1" applyFont="1" applyFill="1" applyBorder="1" applyAlignment="1">
      <alignment horizontal="center" vertical="center" wrapText="1"/>
    </xf>
    <xf numFmtId="16" fontId="2" fillId="0" borderId="0" xfId="0" applyNumberFormat="1" applyFont="1" applyFill="1" applyBorder="1" applyAlignment="1">
      <alignment horizontal="left" vertical="center" wrapText="1"/>
    </xf>
    <xf numFmtId="0" fontId="7" fillId="0" borderId="0" xfId="0" applyFont="1" applyBorder="1" applyAlignment="1">
      <alignment horizontal="right" vertical="center" wrapText="1"/>
    </xf>
    <xf numFmtId="0" fontId="7" fillId="5" borderId="1" xfId="5" applyFont="1" applyFill="1" applyBorder="1" applyAlignment="1">
      <alignment horizontal="left" vertical="center" wrapText="1"/>
    </xf>
    <xf numFmtId="1" fontId="2" fillId="0" borderId="1" xfId="0" applyNumberFormat="1" applyFont="1" applyFill="1" applyBorder="1" applyAlignment="1">
      <alignment horizontal="center" vertical="center" wrapText="1"/>
    </xf>
    <xf numFmtId="49" fontId="17" fillId="0" borderId="0" xfId="1" applyNumberFormat="1" applyFont="1" applyBorder="1" applyAlignment="1">
      <alignment horizontal="left" vertical="center" wrapText="1"/>
    </xf>
    <xf numFmtId="49" fontId="2" fillId="7" borderId="1" xfId="0" applyNumberFormat="1" applyFont="1" applyFill="1" applyBorder="1" applyAlignment="1">
      <alignment horizontal="center" vertical="center" wrapText="1"/>
    </xf>
    <xf numFmtId="49" fontId="2" fillId="7" borderId="1" xfId="0" applyNumberFormat="1" applyFont="1" applyFill="1" applyBorder="1" applyAlignment="1">
      <alignment horizontal="left" vertical="center" wrapText="1"/>
    </xf>
    <xf numFmtId="0" fontId="2" fillId="7" borderId="1" xfId="0" applyFont="1" applyFill="1" applyBorder="1" applyAlignment="1">
      <alignment horizontal="left" vertical="center" wrapText="1"/>
    </xf>
    <xf numFmtId="0" fontId="9" fillId="7" borderId="1" xfId="0" applyFont="1" applyFill="1" applyBorder="1" applyAlignment="1">
      <alignment horizontal="left" vertical="center" wrapText="1"/>
    </xf>
    <xf numFmtId="0" fontId="16" fillId="0" borderId="0" xfId="5" applyFont="1" applyFill="1" applyBorder="1" applyAlignment="1">
      <alignment vertical="center" wrapText="1"/>
    </xf>
    <xf numFmtId="0" fontId="19" fillId="0" borderId="1" xfId="0" applyFont="1" applyBorder="1" applyAlignment="1">
      <alignment vertical="center"/>
    </xf>
    <xf numFmtId="0" fontId="4" fillId="0" borderId="1" xfId="0" applyFont="1" applyBorder="1" applyAlignment="1">
      <alignment vertical="center" wrapText="1"/>
    </xf>
    <xf numFmtId="49" fontId="2" fillId="0" borderId="1" xfId="0" applyNumberFormat="1" applyFont="1" applyBorder="1" applyAlignment="1">
      <alignment horizontal="left" vertical="center"/>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4" fillId="0" borderId="0" xfId="0" applyFont="1" applyFill="1" applyBorder="1" applyAlignment="1">
      <alignment horizontal="righ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6" fillId="0" borderId="0" xfId="4" applyFont="1" applyAlignment="1">
      <alignment horizontal="left" wrapText="1"/>
    </xf>
    <xf numFmtId="0" fontId="11" fillId="0" borderId="0" xfId="5" applyFont="1" applyAlignment="1">
      <alignment horizontal="left" vertical="center" wrapText="1"/>
    </xf>
    <xf numFmtId="0" fontId="7" fillId="0" borderId="0" xfId="5" applyFont="1" applyAlignment="1">
      <alignment horizontal="left" vertical="center" wrapText="1"/>
    </xf>
    <xf numFmtId="0" fontId="2" fillId="0" borderId="0" xfId="0" applyFont="1" applyBorder="1" applyAlignment="1">
      <alignment horizontal="center" wrapText="1"/>
    </xf>
    <xf numFmtId="0" fontId="2" fillId="0" borderId="6" xfId="0" applyFont="1" applyBorder="1" applyAlignment="1">
      <alignment horizontal="left"/>
    </xf>
    <xf numFmtId="0" fontId="3" fillId="0" borderId="0" xfId="0" applyFont="1" applyAlignment="1">
      <alignment horizontal="center" vertical="center"/>
    </xf>
    <xf numFmtId="0" fontId="4" fillId="0" borderId="0" xfId="0" applyFont="1" applyFill="1" applyAlignment="1">
      <alignment horizontal="left" vertical="center" wrapText="1"/>
    </xf>
    <xf numFmtId="0" fontId="2" fillId="0" borderId="0" xfId="0" applyFont="1" applyAlignment="1">
      <alignment horizontal="center" vertical="center" wrapText="1"/>
    </xf>
    <xf numFmtId="0" fontId="3" fillId="6" borderId="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4" fillId="0" borderId="0" xfId="0" applyFont="1" applyFill="1" applyAlignment="1">
      <alignment horizontal="left" vertical="top" wrapText="1"/>
    </xf>
    <xf numFmtId="49" fontId="2" fillId="0" borderId="2" xfId="0" applyNumberFormat="1" applyFont="1" applyBorder="1" applyAlignment="1">
      <alignment horizontal="center" vertical="center"/>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0" fontId="3" fillId="5" borderId="0" xfId="0" applyFont="1" applyFill="1" applyAlignment="1">
      <alignment horizontal="center" vertical="center" wrapText="1"/>
    </xf>
    <xf numFmtId="16" fontId="3" fillId="0" borderId="0" xfId="0" applyNumberFormat="1" applyFont="1" applyFill="1" applyAlignment="1">
      <alignment horizontal="left" vertical="center" wrapText="1"/>
    </xf>
    <xf numFmtId="16" fontId="5" fillId="0" borderId="0" xfId="0" applyNumberFormat="1" applyFont="1" applyFill="1" applyAlignment="1">
      <alignment horizontal="left" vertical="center" wrapText="1"/>
    </xf>
    <xf numFmtId="0" fontId="4" fillId="0" borderId="0" xfId="0" applyFont="1" applyAlignment="1">
      <alignment horizontal="left" vertical="center" wrapText="1"/>
    </xf>
    <xf numFmtId="16" fontId="3" fillId="0" borderId="0" xfId="0" applyNumberFormat="1" applyFont="1" applyFill="1" applyAlignment="1">
      <alignment horizontal="left"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8" xfId="0" applyFont="1" applyFill="1" applyBorder="1" applyAlignment="1">
      <alignment horizontal="left" vertical="top" wrapText="1"/>
    </xf>
    <xf numFmtId="16" fontId="5" fillId="0" borderId="7" xfId="0" applyNumberFormat="1" applyFont="1" applyFill="1" applyBorder="1" applyAlignment="1">
      <alignment horizontal="left" vertical="center" wrapText="1"/>
    </xf>
    <xf numFmtId="16" fontId="5" fillId="0" borderId="8" xfId="0" applyNumberFormat="1" applyFont="1" applyFill="1" applyBorder="1" applyAlignment="1">
      <alignment horizontal="left" vertical="center" wrapText="1"/>
    </xf>
    <xf numFmtId="16" fontId="2" fillId="0" borderId="7" xfId="0" applyNumberFormat="1" applyFont="1" applyFill="1" applyBorder="1" applyAlignment="1">
      <alignment horizontal="left" vertical="center" wrapText="1"/>
    </xf>
    <xf numFmtId="16" fontId="2" fillId="0" borderId="8" xfId="0" applyNumberFormat="1" applyFont="1" applyFill="1" applyBorder="1" applyAlignment="1">
      <alignment horizontal="left" vertical="center" wrapText="1"/>
    </xf>
    <xf numFmtId="49" fontId="4" fillId="0" borderId="0" xfId="1" applyNumberFormat="1" applyFont="1" applyBorder="1" applyAlignment="1">
      <alignment horizontal="left" vertical="center" wrapText="1"/>
    </xf>
    <xf numFmtId="0" fontId="2" fillId="0" borderId="0" xfId="0" applyFont="1" applyBorder="1" applyAlignment="1">
      <alignment horizontal="left" vertical="center" wrapText="1"/>
    </xf>
    <xf numFmtId="0" fontId="2" fillId="0" borderId="0" xfId="5" applyFont="1" applyAlignment="1">
      <alignment horizontal="left" vertical="center" wrapText="1"/>
    </xf>
    <xf numFmtId="0" fontId="2" fillId="0" borderId="0" xfId="5" applyFont="1" applyBorder="1" applyAlignment="1">
      <alignment horizontal="left" vertical="center" wrapText="1"/>
    </xf>
    <xf numFmtId="0" fontId="2" fillId="0" borderId="0" xfId="5" applyFont="1" applyAlignment="1">
      <alignment horizontal="left" vertical="top" wrapText="1"/>
    </xf>
    <xf numFmtId="0" fontId="2" fillId="0" borderId="0" xfId="5" applyFont="1" applyBorder="1" applyAlignment="1">
      <alignment horizontal="left" vertical="top" wrapText="1"/>
    </xf>
    <xf numFmtId="0" fontId="4" fillId="0" borderId="0"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6" borderId="9"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10"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5" xfId="0" applyFont="1" applyFill="1" applyBorder="1" applyAlignment="1">
      <alignment horizontal="left" vertical="top" wrapText="1"/>
    </xf>
    <xf numFmtId="0" fontId="16" fillId="0" borderId="0" xfId="5" applyFont="1" applyBorder="1" applyAlignment="1">
      <alignment vertical="center" wrapText="1"/>
    </xf>
    <xf numFmtId="49" fontId="3" fillId="5" borderId="9" xfId="0" applyNumberFormat="1" applyFont="1" applyFill="1" applyBorder="1" applyAlignment="1">
      <alignment horizontal="left" vertical="top" wrapText="1"/>
    </xf>
    <xf numFmtId="49" fontId="3" fillId="5" borderId="4" xfId="0" applyNumberFormat="1" applyFont="1" applyFill="1" applyBorder="1" applyAlignment="1">
      <alignment horizontal="left" vertical="top" wrapText="1"/>
    </xf>
    <xf numFmtId="49" fontId="3" fillId="5" borderId="10" xfId="0" applyNumberFormat="1" applyFont="1" applyFill="1" applyBorder="1" applyAlignment="1">
      <alignment horizontal="left" vertical="top" wrapText="1"/>
    </xf>
    <xf numFmtId="0" fontId="3" fillId="5" borderId="1" xfId="0" applyFont="1" applyFill="1" applyBorder="1" applyAlignment="1">
      <alignment horizontal="center" vertical="center" wrapText="1"/>
    </xf>
    <xf numFmtId="49" fontId="3" fillId="5" borderId="3" xfId="0" applyNumberFormat="1" applyFont="1" applyFill="1" applyBorder="1" applyAlignment="1">
      <alignment horizontal="left" vertical="top" wrapText="1"/>
    </xf>
    <xf numFmtId="49" fontId="3" fillId="5" borderId="6" xfId="0" applyNumberFormat="1" applyFont="1" applyFill="1" applyBorder="1" applyAlignment="1">
      <alignment horizontal="left" vertical="top" wrapText="1"/>
    </xf>
    <xf numFmtId="49" fontId="3" fillId="5" borderId="5" xfId="0" applyNumberFormat="1" applyFont="1" applyFill="1" applyBorder="1" applyAlignment="1">
      <alignment horizontal="left" vertical="top" wrapText="1"/>
    </xf>
    <xf numFmtId="49" fontId="2" fillId="5" borderId="1" xfId="0" applyNumberFormat="1" applyFont="1" applyFill="1" applyBorder="1" applyAlignment="1">
      <alignment horizontal="center" vertical="center" wrapText="1"/>
    </xf>
    <xf numFmtId="49" fontId="3" fillId="5" borderId="1" xfId="0" applyNumberFormat="1" applyFont="1" applyFill="1" applyBorder="1" applyAlignment="1">
      <alignment horizontal="left" vertical="top" wrapText="1"/>
    </xf>
    <xf numFmtId="49" fontId="3" fillId="5" borderId="9" xfId="0" applyNumberFormat="1" applyFont="1" applyFill="1" applyBorder="1" applyAlignment="1">
      <alignment horizontal="center" vertical="top" wrapText="1"/>
    </xf>
    <xf numFmtId="0" fontId="7" fillId="5" borderId="1" xfId="0" applyFont="1" applyFill="1" applyBorder="1" applyAlignment="1">
      <alignment horizontal="center" vertical="center" wrapText="1"/>
    </xf>
    <xf numFmtId="49" fontId="3" fillId="5" borderId="3" xfId="0" applyNumberFormat="1" applyFont="1" applyFill="1" applyBorder="1" applyAlignment="1">
      <alignment horizontal="center" vertical="top" wrapText="1"/>
    </xf>
    <xf numFmtId="0" fontId="4"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xf>
    <xf numFmtId="0" fontId="20" fillId="5" borderId="1" xfId="6" applyFont="1" applyFill="1" applyBorder="1" applyAlignment="1" applyProtection="1">
      <alignment horizontal="left" vertical="top" wrapText="1"/>
      <protection locked="0"/>
    </xf>
    <xf numFmtId="0" fontId="20" fillId="5" borderId="1" xfId="6" applyFont="1" applyFill="1" applyBorder="1" applyAlignment="1" applyProtection="1">
      <alignment horizontal="center" vertical="top" wrapText="1"/>
      <protection locked="0"/>
    </xf>
    <xf numFmtId="3" fontId="20" fillId="5" borderId="1" xfId="6" applyNumberFormat="1" applyFont="1" applyFill="1" applyBorder="1" applyAlignment="1" applyProtection="1">
      <alignment horizontal="center" vertical="top" wrapText="1"/>
      <protection locked="0"/>
    </xf>
    <xf numFmtId="0" fontId="20" fillId="5" borderId="1" xfId="6" applyFont="1" applyFill="1" applyBorder="1" applyAlignment="1" applyProtection="1">
      <alignment horizontal="center" vertical="center" wrapText="1"/>
      <protection locked="0"/>
    </xf>
    <xf numFmtId="0" fontId="9" fillId="5" borderId="1" xfId="6" applyFont="1" applyFill="1" applyBorder="1" applyAlignment="1" applyProtection="1">
      <alignment horizontal="center" vertical="center" wrapText="1"/>
      <protection locked="0"/>
    </xf>
    <xf numFmtId="0" fontId="9" fillId="0" borderId="1" xfId="6" applyFont="1" applyBorder="1" applyAlignment="1" applyProtection="1">
      <alignment horizontal="left" vertical="center" wrapText="1"/>
      <protection locked="0"/>
    </xf>
    <xf numFmtId="0" fontId="9" fillId="0" borderId="1" xfId="6" applyFont="1" applyBorder="1" applyAlignment="1" applyProtection="1">
      <alignment horizontal="center" vertical="center" wrapText="1"/>
      <protection locked="0"/>
    </xf>
    <xf numFmtId="3" fontId="21" fillId="0" borderId="1" xfId="6" applyNumberFormat="1" applyFont="1" applyBorder="1" applyAlignment="1" applyProtection="1">
      <alignment horizontal="center" vertical="center" wrapText="1"/>
      <protection locked="0"/>
    </xf>
    <xf numFmtId="165" fontId="9" fillId="0" borderId="1" xfId="6" applyNumberFormat="1" applyFont="1" applyFill="1" applyBorder="1" applyAlignment="1" applyProtection="1">
      <alignment horizontal="right" vertical="center" wrapText="1"/>
      <protection locked="0"/>
    </xf>
    <xf numFmtId="9" fontId="9" fillId="0" borderId="1" xfId="6" applyNumberFormat="1" applyFont="1" applyBorder="1" applyAlignment="1" applyProtection="1">
      <alignment horizontal="center" vertical="center" wrapText="1"/>
      <protection locked="0"/>
    </xf>
    <xf numFmtId="165" fontId="9" fillId="0" borderId="1" xfId="6" applyNumberFormat="1" applyFont="1" applyBorder="1" applyAlignment="1" applyProtection="1">
      <alignment horizontal="right" vertical="center" wrapText="1"/>
      <protection locked="0"/>
    </xf>
    <xf numFmtId="9" fontId="9" fillId="0" borderId="1" xfId="6" applyNumberFormat="1" applyFont="1" applyFill="1" applyBorder="1" applyAlignment="1" applyProtection="1">
      <alignment horizontal="center" vertical="center" wrapText="1"/>
      <protection locked="0"/>
    </xf>
    <xf numFmtId="0" fontId="20" fillId="0" borderId="0" xfId="0" applyFont="1" applyAlignment="1"/>
    <xf numFmtId="0" fontId="22" fillId="0" borderId="0" xfId="0" applyFont="1" applyAlignment="1"/>
    <xf numFmtId="0" fontId="9" fillId="0" borderId="0" xfId="0" applyFont="1"/>
    <xf numFmtId="0" fontId="17" fillId="0" borderId="0" xfId="0" applyFont="1" applyAlignment="1">
      <alignment horizontal="left" vertical="center" wrapText="1"/>
    </xf>
    <xf numFmtId="0" fontId="17" fillId="0" borderId="0" xfId="0" applyFont="1" applyFill="1" applyBorder="1" applyAlignment="1">
      <alignment vertical="center" wrapText="1"/>
    </xf>
    <xf numFmtId="0" fontId="9" fillId="0" borderId="0" xfId="0" applyFont="1" applyBorder="1" applyAlignment="1">
      <alignment horizontal="center" vertical="center" wrapText="1"/>
    </xf>
    <xf numFmtId="0" fontId="9" fillId="0" borderId="0" xfId="0" applyFont="1" applyBorder="1" applyAlignment="1">
      <alignment vertical="center" wrapText="1"/>
    </xf>
    <xf numFmtId="164" fontId="9" fillId="0" borderId="0" xfId="0" applyNumberFormat="1" applyFont="1" applyFill="1" applyBorder="1" applyAlignment="1">
      <alignment horizontal="right" vertical="center"/>
    </xf>
    <xf numFmtId="0" fontId="21" fillId="0"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0" fillId="0" borderId="0" xfId="0" applyFont="1" applyAlignment="1">
      <alignment vertical="center" wrapText="1"/>
    </xf>
    <xf numFmtId="0" fontId="21" fillId="0" borderId="0" xfId="0" applyFont="1" applyBorder="1" applyAlignment="1">
      <alignment vertical="center" wrapText="1"/>
    </xf>
    <xf numFmtId="0" fontId="9" fillId="0" borderId="0" xfId="0" applyFont="1" applyAlignment="1">
      <alignment horizontal="center" wrapText="1"/>
    </xf>
    <xf numFmtId="0" fontId="9" fillId="0" borderId="0" xfId="0" applyFont="1" applyAlignment="1">
      <alignment wrapText="1"/>
    </xf>
    <xf numFmtId="9" fontId="9" fillId="0" borderId="0" xfId="0" applyNumberFormat="1" applyFont="1" applyAlignment="1">
      <alignment horizontal="center" wrapText="1"/>
    </xf>
    <xf numFmtId="0" fontId="9"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applyAlignment="1">
      <alignment horizontal="left" wrapText="1"/>
    </xf>
    <xf numFmtId="0" fontId="9" fillId="0" borderId="0" xfId="0" applyFont="1" applyFill="1" applyBorder="1"/>
    <xf numFmtId="165" fontId="9" fillId="0" borderId="0" xfId="0" applyNumberFormat="1" applyFont="1" applyAlignment="1">
      <alignment vertical="center" wrapText="1"/>
    </xf>
    <xf numFmtId="165" fontId="9" fillId="0" borderId="0" xfId="0" applyNumberFormat="1" applyFont="1" applyAlignment="1">
      <alignment horizontal="right" vertical="center" wrapText="1"/>
    </xf>
    <xf numFmtId="0" fontId="9" fillId="0" borderId="6" xfId="0" applyFont="1" applyBorder="1" applyAlignment="1">
      <alignment horizont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xf numFmtId="0" fontId="9" fillId="0" borderId="0" xfId="0" applyFont="1" applyFill="1" applyBorder="1" applyAlignment="1">
      <alignment horizontal="left" vertical="center"/>
    </xf>
    <xf numFmtId="0" fontId="9" fillId="0" borderId="0" xfId="0" applyFont="1" applyAlignment="1">
      <alignment horizontal="left"/>
    </xf>
    <xf numFmtId="0" fontId="9" fillId="0" borderId="0" xfId="0" applyFont="1" applyFill="1" applyBorder="1" applyAlignment="1">
      <alignment horizontal="right" vertical="center"/>
    </xf>
    <xf numFmtId="0" fontId="9" fillId="0" borderId="0" xfId="0" applyFont="1" applyFill="1" applyBorder="1" applyAlignment="1">
      <alignment horizontal="right"/>
    </xf>
    <xf numFmtId="9" fontId="23" fillId="0" borderId="0" xfId="0" applyNumberFormat="1" applyFont="1" applyBorder="1" applyAlignment="1">
      <alignment horizontal="left" wrapText="1"/>
    </xf>
    <xf numFmtId="9" fontId="23" fillId="0" borderId="0" xfId="0" applyNumberFormat="1" applyFont="1" applyBorder="1" applyAlignment="1">
      <alignment wrapText="1"/>
    </xf>
    <xf numFmtId="0" fontId="9" fillId="0" borderId="0" xfId="0" applyFont="1" applyAlignment="1">
      <alignment horizontal="left" vertical="center"/>
    </xf>
    <xf numFmtId="0" fontId="9" fillId="8" borderId="0" xfId="0" applyFont="1" applyFill="1" applyAlignment="1">
      <alignment horizontal="right" vertical="center"/>
    </xf>
    <xf numFmtId="0" fontId="9" fillId="0" borderId="0" xfId="0" applyFont="1" applyFill="1" applyBorder="1" applyAlignment="1">
      <alignment horizontal="left"/>
    </xf>
    <xf numFmtId="0" fontId="9" fillId="0" borderId="0" xfId="0" applyFont="1" applyFill="1" applyBorder="1" applyAlignment="1">
      <alignment horizontal="right" vertical="center"/>
    </xf>
    <xf numFmtId="164" fontId="9" fillId="0" borderId="1" xfId="0" applyNumberFormat="1" applyFont="1" applyFill="1" applyBorder="1" applyAlignment="1">
      <alignment horizontal="right" vertical="center"/>
    </xf>
    <xf numFmtId="165" fontId="9" fillId="0" borderId="1" xfId="0" applyNumberFormat="1" applyFont="1" applyBorder="1" applyAlignment="1">
      <alignment horizontal="center" vertical="center" wrapText="1"/>
    </xf>
    <xf numFmtId="9" fontId="9" fillId="0" borderId="0" xfId="0" applyNumberFormat="1" applyFont="1" applyAlignment="1">
      <alignment horizontal="right" vertical="center" wrapText="1"/>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161"/>
  <sheetViews>
    <sheetView showGridLines="0" tabSelected="1" view="pageLayout" topLeftCell="A127" zoomScaleNormal="100" workbookViewId="0">
      <selection activeCell="A8" sqref="A8:E8"/>
    </sheetView>
  </sheetViews>
  <sheetFormatPr defaultColWidth="9.140625" defaultRowHeight="12.75" x14ac:dyDescent="0.2"/>
  <cols>
    <col min="1" max="1" width="9.28515625" style="1" customWidth="1"/>
    <col min="2" max="2" width="42.42578125" style="1" customWidth="1"/>
    <col min="3" max="3" width="14.42578125" style="1" customWidth="1"/>
    <col min="4" max="4" width="13.140625" style="7" customWidth="1"/>
    <col min="5" max="5" width="16.5703125" style="7" customWidth="1"/>
    <col min="6" max="6" width="17.140625" style="1" customWidth="1"/>
    <col min="7" max="7" width="9.140625" style="1"/>
    <col min="8" max="8" width="9.140625" style="1" customWidth="1"/>
    <col min="9" max="16384" width="9.140625" style="1"/>
  </cols>
  <sheetData>
    <row r="1" spans="1:5" ht="26.25" customHeight="1" x14ac:dyDescent="0.2">
      <c r="A1" s="90" t="s">
        <v>20</v>
      </c>
      <c r="B1" s="90"/>
      <c r="C1" s="90"/>
      <c r="D1" s="90"/>
      <c r="E1" s="90"/>
    </row>
    <row r="2" spans="1:5" ht="8.25" customHeight="1" x14ac:dyDescent="0.2">
      <c r="A2" s="92" t="s">
        <v>74</v>
      </c>
      <c r="B2" s="92"/>
      <c r="C2" s="92"/>
      <c r="D2" s="92"/>
      <c r="E2" s="92"/>
    </row>
    <row r="3" spans="1:5" ht="73.5" customHeight="1" x14ac:dyDescent="0.2">
      <c r="A3" s="100" t="s">
        <v>120</v>
      </c>
      <c r="B3" s="100"/>
      <c r="C3" s="100"/>
      <c r="D3" s="100"/>
      <c r="E3" s="100"/>
    </row>
    <row r="4" spans="1:5" ht="6.75" customHeight="1" x14ac:dyDescent="0.2">
      <c r="A4" s="29"/>
      <c r="B4" s="44"/>
      <c r="C4" s="59"/>
      <c r="D4" s="29"/>
      <c r="E4" s="29"/>
    </row>
    <row r="5" spans="1:5" ht="19.5" customHeight="1" x14ac:dyDescent="0.2">
      <c r="A5" s="69" t="s">
        <v>23</v>
      </c>
      <c r="B5" s="38"/>
      <c r="C5" s="67"/>
      <c r="D5" s="17"/>
      <c r="E5" s="17"/>
    </row>
    <row r="6" spans="1:5" ht="21" customHeight="1" x14ac:dyDescent="0.2">
      <c r="A6" s="69" t="s">
        <v>21</v>
      </c>
      <c r="B6" s="38"/>
      <c r="C6" s="67"/>
      <c r="D6" s="17"/>
      <c r="E6" s="17"/>
    </row>
    <row r="7" spans="1:5" ht="12" customHeight="1" x14ac:dyDescent="0.2">
      <c r="A7" s="17"/>
      <c r="B7" s="17"/>
      <c r="C7" s="50"/>
      <c r="D7" s="17"/>
      <c r="E7" s="17"/>
    </row>
    <row r="8" spans="1:5" s="2" customFormat="1" ht="20.100000000000001" customHeight="1" x14ac:dyDescent="0.25">
      <c r="A8" s="101" t="s">
        <v>2</v>
      </c>
      <c r="B8" s="101"/>
      <c r="C8" s="101"/>
      <c r="D8" s="101"/>
      <c r="E8" s="101"/>
    </row>
    <row r="9" spans="1:5" s="2" customFormat="1" ht="20.100000000000001" customHeight="1" x14ac:dyDescent="0.25">
      <c r="A9" s="102" t="s">
        <v>165</v>
      </c>
      <c r="B9" s="102"/>
      <c r="C9" s="102"/>
      <c r="D9" s="102"/>
      <c r="E9" s="102"/>
    </row>
    <row r="10" spans="1:5" s="2" customFormat="1" ht="9.75" customHeight="1" x14ac:dyDescent="0.25">
      <c r="A10" s="33"/>
      <c r="B10" s="33"/>
      <c r="C10" s="51"/>
      <c r="D10" s="33"/>
      <c r="E10" s="33"/>
    </row>
    <row r="11" spans="1:5" s="2" customFormat="1" ht="20.100000000000001" customHeight="1" x14ac:dyDescent="0.2">
      <c r="A11" s="105" t="s">
        <v>71</v>
      </c>
      <c r="B11" s="105"/>
      <c r="C11" s="105"/>
      <c r="D11" s="105"/>
      <c r="E11" s="105"/>
    </row>
    <row r="12" spans="1:5" s="2" customFormat="1" ht="27.75" customHeight="1" x14ac:dyDescent="0.25">
      <c r="A12" s="27" t="s">
        <v>109</v>
      </c>
      <c r="B12" s="115" t="s">
        <v>72</v>
      </c>
      <c r="C12" s="116"/>
      <c r="D12" s="28" t="s">
        <v>7</v>
      </c>
      <c r="E12" s="28" t="s">
        <v>110</v>
      </c>
    </row>
    <row r="13" spans="1:5" s="2" customFormat="1" ht="25.5" x14ac:dyDescent="0.25">
      <c r="A13" s="34" t="s">
        <v>73</v>
      </c>
      <c r="B13" s="117" t="s">
        <v>168</v>
      </c>
      <c r="C13" s="118"/>
      <c r="D13" s="35" t="s">
        <v>1</v>
      </c>
      <c r="E13" s="70">
        <v>1</v>
      </c>
    </row>
    <row r="14" spans="1:5" ht="11.25" customHeight="1" x14ac:dyDescent="0.2">
      <c r="A14" s="18"/>
      <c r="B14" s="18"/>
      <c r="C14" s="18"/>
      <c r="D14" s="18"/>
      <c r="E14" s="18"/>
    </row>
    <row r="15" spans="1:5" s="2" customFormat="1" ht="20.100000000000001" customHeight="1" x14ac:dyDescent="0.25">
      <c r="A15" s="103" t="s">
        <v>5</v>
      </c>
      <c r="B15" s="103"/>
      <c r="C15" s="103"/>
      <c r="D15" s="103"/>
      <c r="E15" s="103"/>
    </row>
    <row r="16" spans="1:5" s="2" customFormat="1" ht="13.5" customHeight="1" x14ac:dyDescent="0.2">
      <c r="A16" s="91" t="s">
        <v>167</v>
      </c>
      <c r="B16" s="91"/>
      <c r="C16" s="91"/>
      <c r="D16" s="91"/>
      <c r="E16" s="20"/>
    </row>
    <row r="17" spans="1:6" s="2" customFormat="1" ht="15" customHeight="1" x14ac:dyDescent="0.2">
      <c r="A17" s="95" t="s">
        <v>166</v>
      </c>
      <c r="B17" s="95"/>
      <c r="C17" s="52"/>
      <c r="D17" s="21"/>
      <c r="E17" s="20"/>
    </row>
    <row r="18" spans="1:6" s="2" customFormat="1" ht="12.75" customHeight="1" x14ac:dyDescent="0.2">
      <c r="A18" s="95" t="s">
        <v>142</v>
      </c>
      <c r="B18" s="95"/>
      <c r="C18" s="95"/>
      <c r="D18" s="95"/>
      <c r="E18" s="20"/>
    </row>
    <row r="19" spans="1:6" s="2" customFormat="1" ht="18.600000000000001" customHeight="1" x14ac:dyDescent="0.2">
      <c r="A19" s="91" t="s">
        <v>143</v>
      </c>
      <c r="B19" s="91"/>
      <c r="C19" s="91"/>
      <c r="D19" s="91"/>
      <c r="E19" s="20"/>
    </row>
    <row r="20" spans="1:6" s="3" customFormat="1" ht="13.5" customHeight="1" x14ac:dyDescent="0.25">
      <c r="A20" s="95" t="s">
        <v>159</v>
      </c>
      <c r="B20" s="95"/>
      <c r="C20" s="95"/>
      <c r="D20" s="95"/>
      <c r="E20" s="9"/>
    </row>
    <row r="21" spans="1:6" ht="4.5" customHeight="1" x14ac:dyDescent="0.2">
      <c r="A21" s="18"/>
      <c r="B21" s="18"/>
      <c r="C21" s="18"/>
      <c r="D21" s="18"/>
      <c r="E21" s="18"/>
    </row>
    <row r="22" spans="1:6" ht="25.5" x14ac:dyDescent="0.2">
      <c r="A22" s="20" t="s">
        <v>6</v>
      </c>
      <c r="B22" s="10"/>
      <c r="C22" s="10"/>
      <c r="D22" s="10"/>
      <c r="E22" s="11"/>
    </row>
    <row r="23" spans="1:6" s="3" customFormat="1" ht="20.25" customHeight="1" x14ac:dyDescent="0.25">
      <c r="A23" s="104" t="s">
        <v>97</v>
      </c>
      <c r="B23" s="104"/>
      <c r="C23" s="104"/>
      <c r="D23" s="104"/>
      <c r="E23" s="9"/>
    </row>
    <row r="24" spans="1:6" ht="9" customHeight="1" x14ac:dyDescent="0.2">
      <c r="A24" s="22"/>
      <c r="B24" s="22"/>
      <c r="C24" s="53"/>
      <c r="D24" s="22"/>
    </row>
    <row r="25" spans="1:6" s="2" customFormat="1" ht="20.25" customHeight="1" x14ac:dyDescent="0.25">
      <c r="A25" s="101" t="s">
        <v>225</v>
      </c>
      <c r="B25" s="101"/>
      <c r="C25" s="101"/>
      <c r="D25" s="101"/>
      <c r="E25" s="101"/>
    </row>
    <row r="26" spans="1:6" s="2" customFormat="1" ht="9" customHeight="1" x14ac:dyDescent="0.25">
      <c r="A26" s="8"/>
      <c r="D26" s="6"/>
      <c r="E26" s="6"/>
    </row>
    <row r="27" spans="1:6" s="3" customFormat="1" ht="112.5" customHeight="1" x14ac:dyDescent="0.25">
      <c r="A27" s="143" t="s">
        <v>0</v>
      </c>
      <c r="B27" s="143"/>
      <c r="C27" s="144" t="s">
        <v>183</v>
      </c>
      <c r="D27" s="145" t="s">
        <v>182</v>
      </c>
      <c r="E27" s="145"/>
      <c r="F27" s="12"/>
    </row>
    <row r="28" spans="1:6" s="3" customFormat="1" ht="50.25" customHeight="1" x14ac:dyDescent="0.25">
      <c r="A28" s="143"/>
      <c r="B28" s="143"/>
      <c r="C28" s="146"/>
      <c r="D28" s="142" t="s">
        <v>153</v>
      </c>
      <c r="E28" s="142" t="s">
        <v>10</v>
      </c>
    </row>
    <row r="29" spans="1:6" s="4" customFormat="1" ht="21" customHeight="1" x14ac:dyDescent="0.25">
      <c r="A29" s="148" t="s">
        <v>8</v>
      </c>
      <c r="B29" s="147" t="s">
        <v>256</v>
      </c>
      <c r="C29" s="147"/>
      <c r="D29" s="147"/>
      <c r="E29" s="147"/>
    </row>
    <row r="30" spans="1:6" s="4" customFormat="1" ht="21" customHeight="1" x14ac:dyDescent="0.25">
      <c r="A30" s="39" t="s">
        <v>35</v>
      </c>
      <c r="B30" s="83" t="s">
        <v>226</v>
      </c>
      <c r="C30" s="84"/>
      <c r="D30" s="72"/>
      <c r="E30" s="73"/>
    </row>
    <row r="31" spans="1:6" s="4" customFormat="1" ht="32.25" customHeight="1" x14ac:dyDescent="0.25">
      <c r="A31" s="39" t="s">
        <v>36</v>
      </c>
      <c r="B31" s="83" t="s">
        <v>169</v>
      </c>
      <c r="C31" s="84"/>
      <c r="D31" s="72"/>
      <c r="E31" s="73"/>
    </row>
    <row r="32" spans="1:6" s="4" customFormat="1" ht="21" customHeight="1" x14ac:dyDescent="0.25">
      <c r="A32" s="39" t="s">
        <v>37</v>
      </c>
      <c r="B32" s="83" t="s">
        <v>170</v>
      </c>
      <c r="C32" s="84"/>
      <c r="D32" s="72"/>
      <c r="E32" s="73"/>
    </row>
    <row r="33" spans="1:5" s="4" customFormat="1" ht="45" customHeight="1" x14ac:dyDescent="0.25">
      <c r="A33" s="39" t="s">
        <v>38</v>
      </c>
      <c r="B33" s="83" t="s">
        <v>171</v>
      </c>
      <c r="C33" s="84"/>
      <c r="D33" s="72"/>
      <c r="E33" s="73"/>
    </row>
    <row r="34" spans="1:5" s="4" customFormat="1" ht="42.75" customHeight="1" x14ac:dyDescent="0.25">
      <c r="A34" s="39" t="s">
        <v>39</v>
      </c>
      <c r="B34" s="83" t="s">
        <v>172</v>
      </c>
      <c r="C34" s="84"/>
      <c r="D34" s="72"/>
      <c r="E34" s="73"/>
    </row>
    <row r="35" spans="1:5" s="4" customFormat="1" ht="66.75" customHeight="1" x14ac:dyDescent="0.25">
      <c r="A35" s="39" t="s">
        <v>40</v>
      </c>
      <c r="B35" s="83" t="s">
        <v>173</v>
      </c>
      <c r="C35" s="84"/>
      <c r="D35" s="72"/>
      <c r="E35" s="73"/>
    </row>
    <row r="36" spans="1:5" s="4" customFormat="1" ht="33.75" customHeight="1" x14ac:dyDescent="0.25">
      <c r="A36" s="39" t="s">
        <v>42</v>
      </c>
      <c r="B36" s="80" t="s">
        <v>174</v>
      </c>
      <c r="C36" s="81"/>
      <c r="D36" s="72"/>
      <c r="E36" s="73"/>
    </row>
    <row r="37" spans="1:5" s="4" customFormat="1" ht="54.75" customHeight="1" x14ac:dyDescent="0.25">
      <c r="A37" s="39" t="s">
        <v>43</v>
      </c>
      <c r="B37" s="80" t="s">
        <v>175</v>
      </c>
      <c r="C37" s="81"/>
      <c r="D37" s="72"/>
      <c r="E37" s="73"/>
    </row>
    <row r="38" spans="1:5" s="4" customFormat="1" ht="60" customHeight="1" x14ac:dyDescent="0.25">
      <c r="A38" s="39" t="s">
        <v>44</v>
      </c>
      <c r="B38" s="80" t="s">
        <v>176</v>
      </c>
      <c r="C38" s="81"/>
      <c r="D38" s="72"/>
      <c r="E38" s="73"/>
    </row>
    <row r="39" spans="1:5" s="4" customFormat="1" ht="32.25" customHeight="1" x14ac:dyDescent="0.25">
      <c r="A39" s="39" t="s">
        <v>76</v>
      </c>
      <c r="B39" s="80" t="s">
        <v>177</v>
      </c>
      <c r="C39" s="81"/>
      <c r="D39" s="72"/>
      <c r="E39" s="73"/>
    </row>
    <row r="40" spans="1:5" s="4" customFormat="1" ht="30" customHeight="1" x14ac:dyDescent="0.25">
      <c r="A40" s="39" t="s">
        <v>77</v>
      </c>
      <c r="B40" s="80" t="s">
        <v>178</v>
      </c>
      <c r="C40" s="81"/>
      <c r="D40" s="72"/>
      <c r="E40" s="73"/>
    </row>
    <row r="41" spans="1:5" s="4" customFormat="1" ht="42" customHeight="1" x14ac:dyDescent="0.25">
      <c r="A41" s="39" t="s">
        <v>78</v>
      </c>
      <c r="B41" s="80" t="s">
        <v>179</v>
      </c>
      <c r="C41" s="81"/>
      <c r="D41" s="72"/>
      <c r="E41" s="73"/>
    </row>
    <row r="42" spans="1:5" s="4" customFormat="1" ht="47.25" customHeight="1" x14ac:dyDescent="0.25">
      <c r="A42" s="43">
        <v>41275</v>
      </c>
      <c r="B42" s="80" t="s">
        <v>184</v>
      </c>
      <c r="C42" s="81"/>
      <c r="D42" s="72"/>
      <c r="E42" s="73"/>
    </row>
    <row r="43" spans="1:5" s="4" customFormat="1" ht="21" customHeight="1" x14ac:dyDescent="0.25">
      <c r="A43" s="43">
        <v>41640</v>
      </c>
      <c r="B43" s="36" t="s">
        <v>180</v>
      </c>
      <c r="C43" s="61" t="s">
        <v>181</v>
      </c>
      <c r="D43" s="72"/>
      <c r="E43" s="73"/>
    </row>
    <row r="44" spans="1:5" s="4" customFormat="1" ht="24.95" customHeight="1" x14ac:dyDescent="0.25">
      <c r="A44" s="43">
        <v>42005</v>
      </c>
      <c r="B44" s="36" t="s">
        <v>185</v>
      </c>
      <c r="C44" s="61" t="s">
        <v>186</v>
      </c>
      <c r="D44" s="72"/>
      <c r="E44" s="73"/>
    </row>
    <row r="45" spans="1:5" s="4" customFormat="1" ht="20.25" customHeight="1" x14ac:dyDescent="0.25">
      <c r="A45" s="43">
        <v>42370</v>
      </c>
      <c r="B45" s="36" t="s">
        <v>187</v>
      </c>
      <c r="C45" s="61" t="s">
        <v>188</v>
      </c>
      <c r="D45" s="72"/>
      <c r="E45" s="73"/>
    </row>
    <row r="46" spans="1:5" s="4" customFormat="1" ht="17.25" customHeight="1" x14ac:dyDescent="0.25">
      <c r="A46" s="43">
        <v>42736</v>
      </c>
      <c r="B46" s="36" t="s">
        <v>189</v>
      </c>
      <c r="C46" s="61" t="s">
        <v>190</v>
      </c>
      <c r="D46" s="72"/>
      <c r="E46" s="73"/>
    </row>
    <row r="47" spans="1:5" s="4" customFormat="1" ht="21" customHeight="1" x14ac:dyDescent="0.25">
      <c r="A47" s="39" t="s">
        <v>227</v>
      </c>
      <c r="B47" s="36" t="s">
        <v>191</v>
      </c>
      <c r="C47" s="61" t="s">
        <v>194</v>
      </c>
      <c r="D47" s="72"/>
      <c r="E47" s="73"/>
    </row>
    <row r="48" spans="1:5" s="4" customFormat="1" ht="15.75" customHeight="1" x14ac:dyDescent="0.25">
      <c r="A48" s="39" t="s">
        <v>228</v>
      </c>
      <c r="B48" s="36" t="s">
        <v>192</v>
      </c>
      <c r="C48" s="61" t="s">
        <v>193</v>
      </c>
      <c r="D48" s="72"/>
      <c r="E48" s="73"/>
    </row>
    <row r="49" spans="1:5" s="4" customFormat="1" ht="27.75" customHeight="1" x14ac:dyDescent="0.25">
      <c r="A49" s="39" t="s">
        <v>229</v>
      </c>
      <c r="B49" s="25" t="s">
        <v>195</v>
      </c>
      <c r="C49" s="63" t="s">
        <v>196</v>
      </c>
      <c r="D49" s="72"/>
      <c r="E49" s="73"/>
    </row>
    <row r="50" spans="1:5" s="4" customFormat="1" ht="22.5" customHeight="1" x14ac:dyDescent="0.25">
      <c r="A50" s="39" t="s">
        <v>230</v>
      </c>
      <c r="B50" s="36" t="s">
        <v>197</v>
      </c>
      <c r="C50" s="62" t="s">
        <v>199</v>
      </c>
      <c r="D50" s="72"/>
      <c r="E50" s="73"/>
    </row>
    <row r="51" spans="1:5" s="4" customFormat="1" ht="24" customHeight="1" x14ac:dyDescent="0.25">
      <c r="A51" s="39" t="s">
        <v>231</v>
      </c>
      <c r="B51" s="25" t="s">
        <v>198</v>
      </c>
      <c r="C51" s="63" t="s">
        <v>200</v>
      </c>
      <c r="D51" s="72"/>
      <c r="E51" s="73"/>
    </row>
    <row r="52" spans="1:5" s="4" customFormat="1" ht="23.25" customHeight="1" x14ac:dyDescent="0.25">
      <c r="A52" s="43">
        <v>43101</v>
      </c>
      <c r="B52" s="36" t="s">
        <v>201</v>
      </c>
      <c r="C52" s="62" t="s">
        <v>202</v>
      </c>
      <c r="D52" s="72"/>
      <c r="E52" s="73"/>
    </row>
    <row r="53" spans="1:5" s="4" customFormat="1" ht="30.75" customHeight="1" x14ac:dyDescent="0.25">
      <c r="A53" s="43">
        <v>43466</v>
      </c>
      <c r="B53" s="60" t="s">
        <v>203</v>
      </c>
      <c r="C53" s="61" t="s">
        <v>204</v>
      </c>
      <c r="D53" s="72"/>
      <c r="E53" s="73"/>
    </row>
    <row r="54" spans="1:5" s="4" customFormat="1" ht="23.25" customHeight="1" x14ac:dyDescent="0.25">
      <c r="A54" s="43">
        <v>43831</v>
      </c>
      <c r="B54" s="36" t="s">
        <v>205</v>
      </c>
      <c r="C54" s="62" t="s">
        <v>186</v>
      </c>
      <c r="D54" s="72"/>
      <c r="E54" s="73"/>
    </row>
    <row r="55" spans="1:5" s="4" customFormat="1" ht="21.75" customHeight="1" x14ac:dyDescent="0.25">
      <c r="A55" s="79" t="s">
        <v>27</v>
      </c>
      <c r="B55" s="77" t="s">
        <v>206</v>
      </c>
      <c r="C55" s="62"/>
      <c r="D55" s="72"/>
      <c r="E55" s="73"/>
    </row>
    <row r="56" spans="1:5" s="4" customFormat="1" ht="81" customHeight="1" x14ac:dyDescent="0.25">
      <c r="A56" s="39" t="s">
        <v>144</v>
      </c>
      <c r="B56" s="60" t="s">
        <v>207</v>
      </c>
      <c r="C56" s="61" t="s">
        <v>75</v>
      </c>
      <c r="D56" s="72"/>
      <c r="E56" s="73"/>
    </row>
    <row r="57" spans="1:5" s="4" customFormat="1" ht="30.75" customHeight="1" x14ac:dyDescent="0.25">
      <c r="A57" s="39" t="s">
        <v>145</v>
      </c>
      <c r="B57" s="60" t="s">
        <v>208</v>
      </c>
      <c r="C57" s="61" t="s">
        <v>75</v>
      </c>
      <c r="D57" s="72"/>
      <c r="E57" s="73"/>
    </row>
    <row r="58" spans="1:5" s="4" customFormat="1" ht="20.25" customHeight="1" x14ac:dyDescent="0.25">
      <c r="A58" s="39" t="s">
        <v>146</v>
      </c>
      <c r="B58" s="37" t="s">
        <v>209</v>
      </c>
      <c r="C58" s="61" t="s">
        <v>75</v>
      </c>
      <c r="D58" s="72"/>
      <c r="E58" s="73"/>
    </row>
    <row r="59" spans="1:5" s="4" customFormat="1" ht="39" customHeight="1" x14ac:dyDescent="0.25">
      <c r="A59" s="39" t="s">
        <v>147</v>
      </c>
      <c r="B59" s="37" t="s">
        <v>210</v>
      </c>
      <c r="C59" s="61" t="s">
        <v>75</v>
      </c>
      <c r="D59" s="72"/>
      <c r="E59" s="73"/>
    </row>
    <row r="60" spans="1:5" s="4" customFormat="1" ht="31.5" customHeight="1" x14ac:dyDescent="0.25">
      <c r="A60" s="39" t="s">
        <v>148</v>
      </c>
      <c r="B60" s="60" t="s">
        <v>211</v>
      </c>
      <c r="C60" s="61" t="s">
        <v>75</v>
      </c>
      <c r="D60" s="72"/>
      <c r="E60" s="73"/>
    </row>
    <row r="61" spans="1:5" s="4" customFormat="1" ht="75.75" customHeight="1" x14ac:dyDescent="0.25">
      <c r="A61" s="39" t="s">
        <v>149</v>
      </c>
      <c r="B61" s="37" t="s">
        <v>212</v>
      </c>
      <c r="C61" s="61" t="s">
        <v>213</v>
      </c>
      <c r="D61" s="72"/>
      <c r="E61" s="73"/>
    </row>
    <row r="62" spans="1:5" s="4" customFormat="1" ht="68.25" customHeight="1" x14ac:dyDescent="0.25">
      <c r="A62" s="39" t="s">
        <v>150</v>
      </c>
      <c r="B62" s="37" t="s">
        <v>214</v>
      </c>
      <c r="C62" s="61" t="s">
        <v>75</v>
      </c>
      <c r="D62" s="72"/>
      <c r="E62" s="73"/>
    </row>
    <row r="63" spans="1:5" s="4" customFormat="1" ht="54.75" customHeight="1" x14ac:dyDescent="0.25">
      <c r="A63" s="39" t="s">
        <v>151</v>
      </c>
      <c r="B63" s="37" t="s">
        <v>215</v>
      </c>
      <c r="C63" s="61" t="s">
        <v>75</v>
      </c>
      <c r="D63" s="72"/>
      <c r="E63" s="73"/>
    </row>
    <row r="64" spans="1:5" s="4" customFormat="1" ht="56.25" customHeight="1" x14ac:dyDescent="0.25">
      <c r="A64" s="39" t="s">
        <v>152</v>
      </c>
      <c r="B64" s="37" t="s">
        <v>216</v>
      </c>
      <c r="C64" s="61" t="s">
        <v>75</v>
      </c>
      <c r="D64" s="72"/>
      <c r="E64" s="73"/>
    </row>
    <row r="65" spans="1:6" s="4" customFormat="1" ht="31.5" customHeight="1" x14ac:dyDescent="0.25">
      <c r="A65" s="39" t="s">
        <v>154</v>
      </c>
      <c r="B65" s="37" t="s">
        <v>217</v>
      </c>
      <c r="C65" s="62" t="s">
        <v>75</v>
      </c>
      <c r="D65" s="72"/>
      <c r="E65" s="73"/>
    </row>
    <row r="66" spans="1:6" s="4" customFormat="1" ht="27.75" customHeight="1" x14ac:dyDescent="0.25">
      <c r="A66" s="39" t="s">
        <v>155</v>
      </c>
      <c r="B66" s="78" t="s">
        <v>218</v>
      </c>
      <c r="C66" s="64" t="s">
        <v>75</v>
      </c>
      <c r="D66" s="72"/>
      <c r="E66" s="73"/>
    </row>
    <row r="67" spans="1:6" s="4" customFormat="1" ht="18.75" customHeight="1" x14ac:dyDescent="0.25">
      <c r="A67" s="39" t="s">
        <v>156</v>
      </c>
      <c r="B67" s="36" t="s">
        <v>219</v>
      </c>
      <c r="C67" s="61" t="s">
        <v>75</v>
      </c>
      <c r="D67" s="72"/>
      <c r="E67" s="73"/>
    </row>
    <row r="68" spans="1:6" s="4" customFormat="1" ht="27" customHeight="1" x14ac:dyDescent="0.25">
      <c r="A68" s="39" t="s">
        <v>232</v>
      </c>
      <c r="B68" s="37" t="s">
        <v>220</v>
      </c>
      <c r="C68" s="61" t="s">
        <v>224</v>
      </c>
      <c r="D68" s="72"/>
      <c r="E68" s="73"/>
      <c r="F68" s="13"/>
    </row>
    <row r="69" spans="1:6" s="4" customFormat="1" ht="57" customHeight="1" x14ac:dyDescent="0.25">
      <c r="A69" s="39" t="s">
        <v>233</v>
      </c>
      <c r="B69" s="37" t="s">
        <v>221</v>
      </c>
      <c r="C69" s="61" t="s">
        <v>223</v>
      </c>
      <c r="D69" s="72"/>
      <c r="E69" s="73"/>
    </row>
    <row r="70" spans="1:6" s="4" customFormat="1" ht="59.25" customHeight="1" x14ac:dyDescent="0.25">
      <c r="A70" s="39" t="s">
        <v>157</v>
      </c>
      <c r="B70" s="37" t="s">
        <v>222</v>
      </c>
      <c r="C70" s="61" t="s">
        <v>213</v>
      </c>
      <c r="D70" s="72"/>
      <c r="E70" s="73"/>
    </row>
    <row r="71" spans="1:6" s="4" customFormat="1" ht="8.4499999999999993" customHeight="1" x14ac:dyDescent="0.25">
      <c r="A71" s="96"/>
      <c r="B71" s="96"/>
      <c r="C71" s="96"/>
      <c r="D71" s="96"/>
      <c r="E71" s="96"/>
    </row>
    <row r="72" spans="1:6" s="2" customFormat="1" ht="20.100000000000001" customHeight="1" x14ac:dyDescent="0.25">
      <c r="A72" s="94" t="s">
        <v>250</v>
      </c>
      <c r="B72" s="94"/>
      <c r="C72" s="94"/>
      <c r="D72" s="94"/>
      <c r="E72" s="94"/>
    </row>
    <row r="73" spans="1:6" s="2" customFormat="1" ht="9" customHeight="1" x14ac:dyDescent="0.25">
      <c r="A73" s="106"/>
      <c r="B73" s="107"/>
      <c r="C73" s="107"/>
      <c r="D73" s="107"/>
      <c r="E73" s="108"/>
    </row>
    <row r="74" spans="1:6" s="3" customFormat="1" ht="102.75" customHeight="1" x14ac:dyDescent="0.25">
      <c r="A74" s="135" t="s">
        <v>4</v>
      </c>
      <c r="B74" s="136"/>
      <c r="C74" s="137"/>
      <c r="D74" s="138" t="s">
        <v>11</v>
      </c>
      <c r="E74" s="138"/>
    </row>
    <row r="75" spans="1:6" s="3" customFormat="1" ht="62.25" customHeight="1" x14ac:dyDescent="0.25">
      <c r="A75" s="139"/>
      <c r="B75" s="140"/>
      <c r="C75" s="141"/>
      <c r="D75" s="142" t="s">
        <v>3</v>
      </c>
      <c r="E75" s="142" t="s">
        <v>12</v>
      </c>
    </row>
    <row r="76" spans="1:6" s="2" customFormat="1" ht="20.25" customHeight="1" x14ac:dyDescent="0.25">
      <c r="A76" s="42" t="s">
        <v>8</v>
      </c>
      <c r="B76" s="97" t="s">
        <v>99</v>
      </c>
      <c r="C76" s="98"/>
      <c r="D76" s="73"/>
      <c r="E76" s="74"/>
    </row>
    <row r="77" spans="1:6" s="2" customFormat="1" ht="18" customHeight="1" x14ac:dyDescent="0.25">
      <c r="A77" s="19" t="s">
        <v>27</v>
      </c>
      <c r="B77" s="97" t="s">
        <v>237</v>
      </c>
      <c r="C77" s="98"/>
      <c r="D77" s="73"/>
      <c r="E77" s="74"/>
    </row>
    <row r="78" spans="1:6" s="2" customFormat="1" ht="30.75" customHeight="1" x14ac:dyDescent="0.25">
      <c r="A78" s="32" t="s">
        <v>45</v>
      </c>
      <c r="B78" s="97" t="s">
        <v>100</v>
      </c>
      <c r="C78" s="98"/>
      <c r="D78" s="73"/>
      <c r="E78" s="74"/>
    </row>
    <row r="79" spans="1:6" s="2" customFormat="1" ht="20.25" customHeight="1" x14ac:dyDescent="0.25">
      <c r="A79" s="32" t="s">
        <v>46</v>
      </c>
      <c r="B79" s="97" t="s">
        <v>47</v>
      </c>
      <c r="C79" s="98"/>
      <c r="D79" s="73"/>
      <c r="E79" s="74"/>
    </row>
    <row r="80" spans="1:6" s="2" customFormat="1" ht="18.75" customHeight="1" x14ac:dyDescent="0.25">
      <c r="A80" s="32" t="s">
        <v>48</v>
      </c>
      <c r="B80" s="97" t="s">
        <v>104</v>
      </c>
      <c r="C80" s="98"/>
      <c r="D80" s="73"/>
      <c r="E80" s="74"/>
    </row>
    <row r="81" spans="1:5" s="2" customFormat="1" ht="32.25" customHeight="1" x14ac:dyDescent="0.25">
      <c r="A81" s="32" t="s">
        <v>49</v>
      </c>
      <c r="B81" s="97" t="s">
        <v>236</v>
      </c>
      <c r="C81" s="98"/>
      <c r="D81" s="73"/>
      <c r="E81" s="74"/>
    </row>
    <row r="82" spans="1:5" s="2" customFormat="1" ht="48.75" customHeight="1" x14ac:dyDescent="0.25">
      <c r="A82" s="32" t="s">
        <v>50</v>
      </c>
      <c r="B82" s="97" t="s">
        <v>70</v>
      </c>
      <c r="C82" s="98"/>
      <c r="D82" s="73"/>
      <c r="E82" s="74"/>
    </row>
    <row r="83" spans="1:5" s="2" customFormat="1" ht="51.75" customHeight="1" x14ac:dyDescent="0.25">
      <c r="A83" s="32" t="s">
        <v>51</v>
      </c>
      <c r="B83" s="113" t="s">
        <v>79</v>
      </c>
      <c r="C83" s="114"/>
      <c r="D83" s="73"/>
      <c r="E83" s="74"/>
    </row>
    <row r="84" spans="1:5" s="2" customFormat="1" ht="48.75" customHeight="1" x14ac:dyDescent="0.25">
      <c r="A84" s="32" t="s">
        <v>150</v>
      </c>
      <c r="B84" s="97" t="s">
        <v>238</v>
      </c>
      <c r="C84" s="98"/>
      <c r="D84" s="73"/>
      <c r="E84" s="74"/>
    </row>
    <row r="85" spans="1:5" s="2" customFormat="1" ht="42.75" customHeight="1" x14ac:dyDescent="0.25">
      <c r="A85" s="19" t="s">
        <v>28</v>
      </c>
      <c r="B85" s="97" t="s">
        <v>112</v>
      </c>
      <c r="C85" s="98"/>
      <c r="D85" s="73"/>
      <c r="E85" s="74"/>
    </row>
    <row r="86" spans="1:5" s="2" customFormat="1" ht="127.5" customHeight="1" x14ac:dyDescent="0.25">
      <c r="A86" s="19" t="s">
        <v>29</v>
      </c>
      <c r="B86" s="97" t="s">
        <v>113</v>
      </c>
      <c r="C86" s="98"/>
      <c r="D86" s="73"/>
      <c r="E86" s="74"/>
    </row>
    <row r="87" spans="1:5" s="2" customFormat="1" ht="70.5" customHeight="1" x14ac:dyDescent="0.25">
      <c r="A87" s="19" t="s">
        <v>30</v>
      </c>
      <c r="B87" s="97" t="s">
        <v>239</v>
      </c>
      <c r="C87" s="98"/>
      <c r="D87" s="73"/>
      <c r="E87" s="74"/>
    </row>
    <row r="88" spans="1:5" s="2" customFormat="1" ht="81.75" customHeight="1" x14ac:dyDescent="0.25">
      <c r="A88" s="19" t="s">
        <v>31</v>
      </c>
      <c r="B88" s="97" t="s">
        <v>111</v>
      </c>
      <c r="C88" s="98"/>
      <c r="D88" s="73"/>
      <c r="E88" s="74"/>
    </row>
    <row r="89" spans="1:5" s="2" customFormat="1" ht="61.5" customHeight="1" x14ac:dyDescent="0.25">
      <c r="A89" s="19" t="s">
        <v>32</v>
      </c>
      <c r="B89" s="97" t="s">
        <v>80</v>
      </c>
      <c r="C89" s="98"/>
      <c r="D89" s="73"/>
      <c r="E89" s="74"/>
    </row>
    <row r="90" spans="1:5" s="2" customFormat="1" ht="81" customHeight="1" x14ac:dyDescent="0.25">
      <c r="A90" s="19" t="s">
        <v>33</v>
      </c>
      <c r="B90" s="97" t="s">
        <v>52</v>
      </c>
      <c r="C90" s="98"/>
      <c r="D90" s="73"/>
      <c r="E90" s="74"/>
    </row>
    <row r="91" spans="1:5" s="2" customFormat="1" ht="91.5" customHeight="1" x14ac:dyDescent="0.25">
      <c r="A91" s="19" t="s">
        <v>34</v>
      </c>
      <c r="B91" s="97" t="s">
        <v>81</v>
      </c>
      <c r="C91" s="98"/>
      <c r="D91" s="73"/>
      <c r="E91" s="74"/>
    </row>
    <row r="92" spans="1:5" s="2" customFormat="1" ht="57.75" customHeight="1" x14ac:dyDescent="0.25">
      <c r="A92" s="19" t="s">
        <v>41</v>
      </c>
      <c r="B92" s="97" t="s">
        <v>53</v>
      </c>
      <c r="C92" s="98"/>
      <c r="D92" s="73"/>
      <c r="E92" s="74"/>
    </row>
    <row r="93" spans="1:5" s="2" customFormat="1" ht="119.25" customHeight="1" x14ac:dyDescent="0.25">
      <c r="A93" s="19" t="s">
        <v>54</v>
      </c>
      <c r="B93" s="97" t="s">
        <v>114</v>
      </c>
      <c r="C93" s="98"/>
      <c r="D93" s="73"/>
      <c r="E93" s="74"/>
    </row>
    <row r="94" spans="1:5" s="2" customFormat="1" ht="125.25" customHeight="1" x14ac:dyDescent="0.25">
      <c r="A94" s="19" t="s">
        <v>55</v>
      </c>
      <c r="B94" s="97" t="s">
        <v>115</v>
      </c>
      <c r="C94" s="98"/>
      <c r="D94" s="73"/>
      <c r="E94" s="74"/>
    </row>
    <row r="95" spans="1:5" s="2" customFormat="1" ht="122.25" customHeight="1" x14ac:dyDescent="0.25">
      <c r="A95" s="19" t="s">
        <v>56</v>
      </c>
      <c r="B95" s="97" t="s">
        <v>240</v>
      </c>
      <c r="C95" s="98"/>
      <c r="D95" s="73"/>
      <c r="E95" s="74"/>
    </row>
    <row r="96" spans="1:5" s="2" customFormat="1" ht="30" customHeight="1" x14ac:dyDescent="0.25">
      <c r="A96" s="32" t="s">
        <v>82</v>
      </c>
      <c r="B96" s="97" t="s">
        <v>103</v>
      </c>
      <c r="C96" s="98"/>
      <c r="D96" s="73"/>
      <c r="E96" s="74"/>
    </row>
    <row r="97" spans="1:5" s="2" customFormat="1" ht="36" customHeight="1" x14ac:dyDescent="0.25">
      <c r="A97" s="32" t="s">
        <v>83</v>
      </c>
      <c r="B97" s="97" t="s">
        <v>102</v>
      </c>
      <c r="C97" s="98"/>
      <c r="D97" s="73"/>
      <c r="E97" s="74"/>
    </row>
    <row r="98" spans="1:5" s="2" customFormat="1" ht="33.75" customHeight="1" x14ac:dyDescent="0.25">
      <c r="A98" s="32" t="s">
        <v>84</v>
      </c>
      <c r="B98" s="97" t="s">
        <v>101</v>
      </c>
      <c r="C98" s="98"/>
      <c r="D98" s="73"/>
      <c r="E98" s="74"/>
    </row>
    <row r="99" spans="1:5" s="2" customFormat="1" ht="51" customHeight="1" x14ac:dyDescent="0.25">
      <c r="A99" s="32" t="s">
        <v>85</v>
      </c>
      <c r="B99" s="97" t="s">
        <v>116</v>
      </c>
      <c r="C99" s="98"/>
      <c r="D99" s="73"/>
      <c r="E99" s="74"/>
    </row>
    <row r="100" spans="1:5" s="2" customFormat="1" ht="41.25" customHeight="1" x14ac:dyDescent="0.25">
      <c r="A100" s="32" t="s">
        <v>86</v>
      </c>
      <c r="B100" s="97" t="s">
        <v>117</v>
      </c>
      <c r="C100" s="98"/>
      <c r="D100" s="73"/>
      <c r="E100" s="74"/>
    </row>
    <row r="101" spans="1:5" s="2" customFormat="1" ht="39.75" customHeight="1" x14ac:dyDescent="0.25">
      <c r="A101" s="32" t="s">
        <v>87</v>
      </c>
      <c r="B101" s="97" t="s">
        <v>105</v>
      </c>
      <c r="C101" s="98"/>
      <c r="D101" s="73"/>
      <c r="E101" s="74"/>
    </row>
    <row r="102" spans="1:5" s="2" customFormat="1" ht="31.5" customHeight="1" x14ac:dyDescent="0.25">
      <c r="A102" s="32" t="s">
        <v>88</v>
      </c>
      <c r="B102" s="97" t="s">
        <v>58</v>
      </c>
      <c r="C102" s="98"/>
      <c r="D102" s="73"/>
      <c r="E102" s="74"/>
    </row>
    <row r="103" spans="1:5" s="2" customFormat="1" ht="37.5" customHeight="1" x14ac:dyDescent="0.25">
      <c r="A103" s="32" t="s">
        <v>89</v>
      </c>
      <c r="B103" s="97" t="s">
        <v>241</v>
      </c>
      <c r="C103" s="98"/>
      <c r="D103" s="73"/>
      <c r="E103" s="74"/>
    </row>
    <row r="104" spans="1:5" s="2" customFormat="1" ht="56.25" customHeight="1" x14ac:dyDescent="0.25">
      <c r="A104" s="32" t="s">
        <v>90</v>
      </c>
      <c r="B104" s="97" t="s">
        <v>242</v>
      </c>
      <c r="C104" s="98"/>
      <c r="D104" s="73"/>
      <c r="E104" s="74"/>
    </row>
    <row r="105" spans="1:5" s="2" customFormat="1" ht="69" customHeight="1" x14ac:dyDescent="0.25">
      <c r="A105" s="32" t="s">
        <v>91</v>
      </c>
      <c r="B105" s="97" t="s">
        <v>107</v>
      </c>
      <c r="C105" s="98"/>
      <c r="D105" s="73"/>
      <c r="E105" s="74"/>
    </row>
    <row r="106" spans="1:5" s="2" customFormat="1" ht="43.5" customHeight="1" x14ac:dyDescent="0.25">
      <c r="A106" s="19" t="s">
        <v>57</v>
      </c>
      <c r="B106" s="97" t="s">
        <v>106</v>
      </c>
      <c r="C106" s="98"/>
      <c r="D106" s="73"/>
      <c r="E106" s="74"/>
    </row>
    <row r="107" spans="1:5" s="2" customFormat="1" ht="95.25" customHeight="1" x14ac:dyDescent="0.25">
      <c r="A107" s="32" t="s">
        <v>92</v>
      </c>
      <c r="B107" s="97" t="s">
        <v>108</v>
      </c>
      <c r="C107" s="98"/>
      <c r="D107" s="73"/>
      <c r="E107" s="74"/>
    </row>
    <row r="108" spans="1:5" s="2" customFormat="1" ht="30.75" customHeight="1" x14ac:dyDescent="0.25">
      <c r="A108" s="19" t="s">
        <v>59</v>
      </c>
      <c r="B108" s="97" t="s">
        <v>61</v>
      </c>
      <c r="C108" s="98"/>
      <c r="D108" s="72" t="s">
        <v>98</v>
      </c>
      <c r="E108" s="74"/>
    </row>
    <row r="109" spans="1:5" s="2" customFormat="1" ht="36" customHeight="1" x14ac:dyDescent="0.25">
      <c r="A109" s="32" t="s">
        <v>93</v>
      </c>
      <c r="B109" s="97" t="s">
        <v>243</v>
      </c>
      <c r="C109" s="98"/>
      <c r="D109" s="73"/>
      <c r="E109" s="75"/>
    </row>
    <row r="110" spans="1:5" s="2" customFormat="1" ht="41.25" customHeight="1" x14ac:dyDescent="0.25">
      <c r="A110" s="32" t="s">
        <v>94</v>
      </c>
      <c r="B110" s="97" t="s">
        <v>246</v>
      </c>
      <c r="C110" s="98"/>
      <c r="D110" s="73"/>
      <c r="E110" s="74"/>
    </row>
    <row r="111" spans="1:5" s="2" customFormat="1" ht="141" customHeight="1" x14ac:dyDescent="0.25">
      <c r="A111" s="19" t="s">
        <v>60</v>
      </c>
      <c r="B111" s="97" t="s">
        <v>244</v>
      </c>
      <c r="C111" s="98"/>
      <c r="D111" s="73"/>
      <c r="E111" s="74"/>
    </row>
    <row r="112" spans="1:5" s="2" customFormat="1" ht="58.5" customHeight="1" x14ac:dyDescent="0.25">
      <c r="A112" s="19" t="s">
        <v>62</v>
      </c>
      <c r="B112" s="97" t="s">
        <v>66</v>
      </c>
      <c r="C112" s="98"/>
      <c r="D112" s="73"/>
      <c r="E112" s="74"/>
    </row>
    <row r="113" spans="1:6" s="2" customFormat="1" ht="81.75" customHeight="1" x14ac:dyDescent="0.25">
      <c r="A113" s="40" t="s">
        <v>63</v>
      </c>
      <c r="B113" s="97" t="s">
        <v>245</v>
      </c>
      <c r="C113" s="98"/>
      <c r="D113" s="73"/>
      <c r="E113" s="74"/>
    </row>
    <row r="114" spans="1:6" s="2" customFormat="1" ht="32.25" customHeight="1" x14ac:dyDescent="0.25">
      <c r="A114" s="40" t="s">
        <v>64</v>
      </c>
      <c r="B114" s="97" t="s">
        <v>248</v>
      </c>
      <c r="C114" s="98"/>
      <c r="D114" s="73"/>
      <c r="E114" s="74"/>
    </row>
    <row r="115" spans="1:6" s="2" customFormat="1" ht="68.25" customHeight="1" x14ac:dyDescent="0.25">
      <c r="A115" s="40" t="s">
        <v>65</v>
      </c>
      <c r="B115" s="97" t="s">
        <v>119</v>
      </c>
      <c r="C115" s="98"/>
      <c r="D115" s="73"/>
      <c r="E115" s="74"/>
    </row>
    <row r="116" spans="1:6" s="2" customFormat="1" ht="231" customHeight="1" x14ac:dyDescent="0.25">
      <c r="A116" s="40" t="s">
        <v>247</v>
      </c>
      <c r="B116" s="97" t="s">
        <v>68</v>
      </c>
      <c r="C116" s="98"/>
      <c r="D116" s="73"/>
      <c r="E116" s="74"/>
    </row>
    <row r="117" spans="1:6" s="2" customFormat="1" ht="96" customHeight="1" x14ac:dyDescent="0.25">
      <c r="A117" s="40" t="s">
        <v>249</v>
      </c>
      <c r="B117" s="97" t="s">
        <v>118</v>
      </c>
      <c r="C117" s="98"/>
      <c r="D117" s="73"/>
      <c r="E117" s="74"/>
    </row>
    <row r="118" spans="1:6" s="2" customFormat="1" ht="150.75" customHeight="1" x14ac:dyDescent="0.25">
      <c r="A118" s="40" t="s">
        <v>67</v>
      </c>
      <c r="B118" s="97" t="s">
        <v>69</v>
      </c>
      <c r="C118" s="98"/>
      <c r="D118" s="73"/>
      <c r="E118" s="74"/>
    </row>
    <row r="119" spans="1:6" s="2" customFormat="1" ht="4.5" customHeight="1" x14ac:dyDescent="0.25">
      <c r="A119" s="109"/>
      <c r="B119" s="109"/>
      <c r="C119" s="109"/>
      <c r="D119" s="109"/>
      <c r="E119" s="109"/>
    </row>
    <row r="120" spans="1:6" s="3" customFormat="1" ht="23.25" customHeight="1" x14ac:dyDescent="0.25">
      <c r="A120" s="94" t="s">
        <v>251</v>
      </c>
      <c r="B120" s="94"/>
      <c r="C120" s="94"/>
      <c r="D120" s="94"/>
      <c r="E120" s="94"/>
    </row>
    <row r="121" spans="1:6" s="3" customFormat="1" ht="5.25" customHeight="1" x14ac:dyDescent="0.25">
      <c r="A121" s="110"/>
      <c r="B121" s="110"/>
      <c r="C121" s="110"/>
      <c r="D121" s="110"/>
      <c r="E121" s="110"/>
    </row>
    <row r="122" spans="1:6" s="2" customFormat="1" ht="119.25" customHeight="1" x14ac:dyDescent="0.25">
      <c r="A122" s="128" t="s">
        <v>95</v>
      </c>
      <c r="B122" s="129"/>
      <c r="C122" s="130"/>
      <c r="D122" s="93" t="s">
        <v>24</v>
      </c>
      <c r="E122" s="93"/>
      <c r="F122" s="99"/>
    </row>
    <row r="123" spans="1:6" s="2" customFormat="1" ht="53.25" customHeight="1" x14ac:dyDescent="0.25">
      <c r="A123" s="131"/>
      <c r="B123" s="132"/>
      <c r="C123" s="133"/>
      <c r="D123" s="66" t="s">
        <v>3</v>
      </c>
      <c r="E123" s="66" t="s">
        <v>12</v>
      </c>
      <c r="F123" s="99"/>
    </row>
    <row r="124" spans="1:6" s="2" customFormat="1" ht="36.75" customHeight="1" x14ac:dyDescent="0.25">
      <c r="A124" s="32" t="s">
        <v>252</v>
      </c>
      <c r="B124" s="111" t="s">
        <v>26</v>
      </c>
      <c r="C124" s="112"/>
      <c r="D124" s="74"/>
      <c r="E124" s="72"/>
      <c r="F124" s="99"/>
    </row>
    <row r="125" spans="1:6" s="2" customFormat="1" ht="21" customHeight="1" x14ac:dyDescent="0.25">
      <c r="A125" s="32" t="s">
        <v>253</v>
      </c>
      <c r="B125" s="126" t="s">
        <v>25</v>
      </c>
      <c r="C125" s="127"/>
      <c r="D125" s="74"/>
      <c r="E125" s="74"/>
      <c r="F125" s="99"/>
    </row>
    <row r="126" spans="1:6" s="3" customFormat="1" ht="42" customHeight="1" x14ac:dyDescent="0.25">
      <c r="A126" s="32" t="s">
        <v>254</v>
      </c>
      <c r="B126" s="111" t="s">
        <v>121</v>
      </c>
      <c r="C126" s="112"/>
      <c r="D126" s="74"/>
      <c r="E126" s="74"/>
      <c r="F126" s="99"/>
    </row>
    <row r="127" spans="1:6" s="3" customFormat="1" ht="12" customHeight="1" x14ac:dyDescent="0.25">
      <c r="A127" s="5"/>
      <c r="B127" s="5"/>
      <c r="C127" s="5"/>
      <c r="D127" s="31"/>
      <c r="E127" s="30"/>
      <c r="F127" s="99"/>
    </row>
    <row r="128" spans="1:6" s="3" customFormat="1" ht="19.5" customHeight="1" x14ac:dyDescent="0.25">
      <c r="A128" s="101" t="s">
        <v>255</v>
      </c>
      <c r="B128" s="101"/>
      <c r="C128" s="101"/>
      <c r="D128" s="101"/>
      <c r="E128" s="101"/>
      <c r="F128" s="99"/>
    </row>
    <row r="129" spans="1:6" s="2" customFormat="1" ht="28.5" customHeight="1" x14ac:dyDescent="0.25">
      <c r="A129" s="71" t="s">
        <v>9</v>
      </c>
      <c r="B129" s="119" t="s">
        <v>96</v>
      </c>
      <c r="C129" s="119"/>
      <c r="D129" s="119"/>
      <c r="E129" s="26"/>
      <c r="F129" s="99"/>
    </row>
    <row r="130" spans="1:6" s="2" customFormat="1" ht="27" customHeight="1" x14ac:dyDescent="0.25">
      <c r="A130" s="71" t="s">
        <v>13</v>
      </c>
      <c r="B130" s="45" t="s">
        <v>14</v>
      </c>
      <c r="C130" s="45"/>
      <c r="D130" s="23"/>
      <c r="E130" s="23"/>
    </row>
    <row r="131" spans="1:6" s="2" customFormat="1" ht="36.75" customHeight="1" x14ac:dyDescent="0.2">
      <c r="A131" s="85" t="s">
        <v>15</v>
      </c>
      <c r="B131" s="85"/>
      <c r="C131" s="85"/>
      <c r="D131" s="85"/>
      <c r="E131" s="85"/>
    </row>
    <row r="132" spans="1:6" s="3" customFormat="1" ht="19.5" customHeight="1" x14ac:dyDescent="0.25">
      <c r="A132" s="121" t="s">
        <v>160</v>
      </c>
      <c r="B132" s="122"/>
      <c r="C132" s="125"/>
      <c r="D132" s="125"/>
      <c r="E132" s="24"/>
    </row>
    <row r="133" spans="1:6" s="14" customFormat="1" ht="17.25" customHeight="1" x14ac:dyDescent="0.25">
      <c r="A133" s="123" t="s">
        <v>16</v>
      </c>
      <c r="B133" s="124"/>
      <c r="C133" s="125"/>
      <c r="D133" s="125"/>
      <c r="E133" s="2"/>
    </row>
    <row r="134" spans="1:6" s="14" customFormat="1" ht="18.75" customHeight="1" x14ac:dyDescent="0.25">
      <c r="A134" s="121" t="s">
        <v>17</v>
      </c>
      <c r="B134" s="122"/>
      <c r="C134" s="125"/>
      <c r="D134" s="125"/>
      <c r="E134" s="2"/>
    </row>
    <row r="135" spans="1:6" s="2" customFormat="1" ht="20.25" customHeight="1" x14ac:dyDescent="0.25">
      <c r="A135" s="121" t="s">
        <v>18</v>
      </c>
      <c r="B135" s="122"/>
      <c r="C135" s="125"/>
      <c r="D135" s="125"/>
    </row>
    <row r="136" spans="1:6" s="2" customFormat="1" ht="13.5" customHeight="1" x14ac:dyDescent="0.25">
      <c r="A136" s="46"/>
      <c r="B136" s="47"/>
      <c r="C136" s="47"/>
      <c r="D136" s="41"/>
    </row>
    <row r="137" spans="1:6" s="2" customFormat="1" ht="15" customHeight="1" x14ac:dyDescent="0.25">
      <c r="A137" s="86" t="s">
        <v>19</v>
      </c>
      <c r="B137" s="86"/>
      <c r="C137" s="86"/>
      <c r="D137" s="86"/>
      <c r="E137" s="86"/>
    </row>
    <row r="138" spans="1:6" s="3" customFormat="1" ht="48" customHeight="1" x14ac:dyDescent="0.25">
      <c r="A138" s="87" t="s">
        <v>22</v>
      </c>
      <c r="B138" s="87"/>
      <c r="C138" s="87"/>
      <c r="D138" s="87"/>
      <c r="E138" s="87"/>
    </row>
    <row r="139" spans="1:6" s="3" customFormat="1" ht="15" customHeight="1" x14ac:dyDescent="0.2">
      <c r="A139" s="1"/>
      <c r="B139" s="1"/>
      <c r="C139" s="1"/>
      <c r="D139" s="7"/>
      <c r="E139" s="7"/>
    </row>
    <row r="140" spans="1:6" s="2" customFormat="1" ht="19.5" customHeight="1" x14ac:dyDescent="0.2">
      <c r="A140" s="120" t="s">
        <v>158</v>
      </c>
      <c r="B140" s="120"/>
      <c r="C140" s="47"/>
      <c r="D140" s="7"/>
      <c r="E140" s="7"/>
    </row>
    <row r="141" spans="1:6" s="2" customFormat="1" ht="20.100000000000001" customHeight="1" x14ac:dyDescent="0.2">
      <c r="A141" s="68"/>
      <c r="B141" s="82" t="s">
        <v>235</v>
      </c>
      <c r="C141" s="82"/>
      <c r="D141" s="89"/>
      <c r="E141" s="89"/>
    </row>
    <row r="142" spans="1:6" s="3" customFormat="1" ht="17.25" customHeight="1" x14ac:dyDescent="0.25">
      <c r="A142" s="1"/>
      <c r="B142" s="1"/>
      <c r="C142" s="4" t="s">
        <v>234</v>
      </c>
      <c r="D142" s="15"/>
      <c r="E142" s="48"/>
    </row>
    <row r="143" spans="1:6" s="3" customFormat="1" ht="17.25" customHeight="1" x14ac:dyDescent="0.2">
      <c r="A143" s="1"/>
      <c r="B143" s="49"/>
      <c r="C143" s="88"/>
      <c r="D143" s="88"/>
      <c r="E143" s="65"/>
    </row>
    <row r="144" spans="1:6" ht="17.25" customHeight="1" x14ac:dyDescent="0.2">
      <c r="A144" s="2"/>
      <c r="B144" s="2"/>
      <c r="C144" s="2"/>
      <c r="D144" s="16"/>
      <c r="E144" s="1"/>
    </row>
    <row r="145" spans="1:3" s="2" customFormat="1" ht="20.100000000000001" customHeight="1" x14ac:dyDescent="0.25"/>
    <row r="146" spans="1:3" s="2" customFormat="1" ht="20.100000000000001" customHeight="1" x14ac:dyDescent="0.25"/>
    <row r="147" spans="1:3" s="2" customFormat="1" ht="37.5" customHeight="1" x14ac:dyDescent="0.25"/>
    <row r="148" spans="1:3" s="2" customFormat="1" ht="24" customHeight="1" x14ac:dyDescent="0.25"/>
    <row r="149" spans="1:3" s="2" customFormat="1" ht="24" customHeight="1" x14ac:dyDescent="0.25"/>
    <row r="150" spans="1:3" s="2" customFormat="1" ht="24" customHeight="1" x14ac:dyDescent="0.25"/>
    <row r="151" spans="1:3" s="2" customFormat="1" ht="20.100000000000001" customHeight="1" x14ac:dyDescent="0.25"/>
    <row r="152" spans="1:3" s="2" customFormat="1" ht="20.100000000000001" customHeight="1" x14ac:dyDescent="0.25"/>
    <row r="153" spans="1:3" s="2" customFormat="1" ht="50.1" customHeight="1" x14ac:dyDescent="0.25"/>
    <row r="154" spans="1:3" s="2" customFormat="1" ht="43.5" customHeight="1" x14ac:dyDescent="0.2">
      <c r="A154" s="1"/>
      <c r="B154" s="1"/>
      <c r="C154" s="1"/>
    </row>
    <row r="155" spans="1:3" ht="24.75" customHeight="1" x14ac:dyDescent="0.2"/>
    <row r="157" spans="1:3" ht="20.100000000000001" customHeight="1" x14ac:dyDescent="0.2"/>
    <row r="158" spans="1:3" ht="4.5" customHeight="1" x14ac:dyDescent="0.2"/>
    <row r="159" spans="1:3" ht="20.100000000000001" customHeight="1" x14ac:dyDescent="0.2"/>
    <row r="160" spans="1:3" ht="20.100000000000001" customHeight="1" x14ac:dyDescent="0.2"/>
    <row r="161" ht="20.100000000000001" customHeight="1" x14ac:dyDescent="0.2"/>
  </sheetData>
  <mergeCells count="107">
    <mergeCell ref="B84:C84"/>
    <mergeCell ref="B114:C114"/>
    <mergeCell ref="B12:C12"/>
    <mergeCell ref="B13:C13"/>
    <mergeCell ref="B129:D129"/>
    <mergeCell ref="A140:B140"/>
    <mergeCell ref="A132:B132"/>
    <mergeCell ref="A133:B133"/>
    <mergeCell ref="A134:B134"/>
    <mergeCell ref="A135:B135"/>
    <mergeCell ref="C132:D132"/>
    <mergeCell ref="C133:D133"/>
    <mergeCell ref="C134:D134"/>
    <mergeCell ref="C135:D135"/>
    <mergeCell ref="B116:C116"/>
    <mergeCell ref="B117:C117"/>
    <mergeCell ref="B118:C118"/>
    <mergeCell ref="B124:C124"/>
    <mergeCell ref="B125:C125"/>
    <mergeCell ref="A122:C123"/>
    <mergeCell ref="B110:C110"/>
    <mergeCell ref="B111:C111"/>
    <mergeCell ref="B112:C112"/>
    <mergeCell ref="B113:C113"/>
    <mergeCell ref="B115:C115"/>
    <mergeCell ref="B105:C105"/>
    <mergeCell ref="B106:C106"/>
    <mergeCell ref="B107:C107"/>
    <mergeCell ref="B108:C108"/>
    <mergeCell ref="B109:C109"/>
    <mergeCell ref="B100:C100"/>
    <mergeCell ref="B101:C101"/>
    <mergeCell ref="B102:C102"/>
    <mergeCell ref="B103:C103"/>
    <mergeCell ref="B104:C104"/>
    <mergeCell ref="F122:F129"/>
    <mergeCell ref="A3:E3"/>
    <mergeCell ref="A8:E8"/>
    <mergeCell ref="A9:E9"/>
    <mergeCell ref="A15:E15"/>
    <mergeCell ref="A20:D20"/>
    <mergeCell ref="A25:E25"/>
    <mergeCell ref="A27:B28"/>
    <mergeCell ref="A23:D23"/>
    <mergeCell ref="A11:E11"/>
    <mergeCell ref="A17:B17"/>
    <mergeCell ref="A73:E73"/>
    <mergeCell ref="A119:E119"/>
    <mergeCell ref="A121:E121"/>
    <mergeCell ref="A120:E120"/>
    <mergeCell ref="A128:E128"/>
    <mergeCell ref="D122:E122"/>
    <mergeCell ref="B126:C126"/>
    <mergeCell ref="B85:C85"/>
    <mergeCell ref="B86:C86"/>
    <mergeCell ref="B87:C87"/>
    <mergeCell ref="B88:C88"/>
    <mergeCell ref="B89:C89"/>
    <mergeCell ref="B79:C79"/>
    <mergeCell ref="C143:D143"/>
    <mergeCell ref="D141:E141"/>
    <mergeCell ref="A1:E1"/>
    <mergeCell ref="A16:D16"/>
    <mergeCell ref="A2:E2"/>
    <mergeCell ref="D74:E74"/>
    <mergeCell ref="A72:E72"/>
    <mergeCell ref="A18:D18"/>
    <mergeCell ref="A71:E71"/>
    <mergeCell ref="A19:D19"/>
    <mergeCell ref="B29:E29"/>
    <mergeCell ref="A74:C75"/>
    <mergeCell ref="B76:C76"/>
    <mergeCell ref="B77:C77"/>
    <mergeCell ref="B78:C78"/>
    <mergeCell ref="B80:C80"/>
    <mergeCell ref="B81:C81"/>
    <mergeCell ref="B82:C82"/>
    <mergeCell ref="B83:C83"/>
    <mergeCell ref="B95:C95"/>
    <mergeCell ref="B96:C96"/>
    <mergeCell ref="B97:C97"/>
    <mergeCell ref="B98:C98"/>
    <mergeCell ref="B99:C99"/>
    <mergeCell ref="B37:C37"/>
    <mergeCell ref="B38:C38"/>
    <mergeCell ref="B39:C39"/>
    <mergeCell ref="B40:C40"/>
    <mergeCell ref="B41:C41"/>
    <mergeCell ref="B42:C42"/>
    <mergeCell ref="B141:C141"/>
    <mergeCell ref="D27:E27"/>
    <mergeCell ref="C27:C28"/>
    <mergeCell ref="B30:C30"/>
    <mergeCell ref="B31:C31"/>
    <mergeCell ref="B32:C32"/>
    <mergeCell ref="B33:C33"/>
    <mergeCell ref="B34:C34"/>
    <mergeCell ref="B35:C35"/>
    <mergeCell ref="B36:C36"/>
    <mergeCell ref="A131:E131"/>
    <mergeCell ref="A137:E137"/>
    <mergeCell ref="A138:E138"/>
    <mergeCell ref="B90:C90"/>
    <mergeCell ref="B91:C91"/>
    <mergeCell ref="B92:C92"/>
    <mergeCell ref="B93:C93"/>
    <mergeCell ref="B94:C94"/>
  </mergeCells>
  <pageMargins left="0.51181102362204722" right="0.51181102362204722" top="0.94488188976377963" bottom="0.47244094488188981" header="0.31496062992125984" footer="0.31496062992125984"/>
  <pageSetup paperSize="9" scale="81" fitToHeight="0" orientation="portrait" r:id="rId1"/>
  <headerFooter differentFirst="1">
    <oddFooter>&amp;C&amp;"Arial,Normálne"&amp;10Strana &amp;P z &amp;N</oddFooter>
    <firstHeader>&amp;C&amp;"Arial,Tučné"CENOVÁ PONUKA
pre účel prípravnej trhovej konzultácia a predbežného zapojenia záujemcov alebo uchádzačov 
(ďalej aj "PTK")</firstHeader>
  </headerFooter>
  <ignoredErrors>
    <ignoredError sqref="A68:A70"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N38"/>
  <sheetViews>
    <sheetView topLeftCell="A7" workbookViewId="0">
      <selection activeCell="A33" sqref="A33:B33"/>
    </sheetView>
  </sheetViews>
  <sheetFormatPr defaultRowHeight="15" x14ac:dyDescent="0.25"/>
  <cols>
    <col min="1" max="1" width="21" customWidth="1"/>
    <col min="2" max="2" width="7.85546875" customWidth="1"/>
    <col min="3" max="3" width="6.5703125" customWidth="1"/>
    <col min="4" max="5" width="13.85546875" customWidth="1"/>
    <col min="6" max="6" width="10.7109375" customWidth="1"/>
    <col min="9" max="9" width="11.140625" customWidth="1"/>
    <col min="10" max="10" width="10.7109375" customWidth="1"/>
    <col min="12" max="12" width="9.140625" customWidth="1"/>
    <col min="13" max="13" width="11.140625" customWidth="1"/>
  </cols>
  <sheetData>
    <row r="1" spans="1:14" x14ac:dyDescent="0.25">
      <c r="A1" s="161" t="s">
        <v>122</v>
      </c>
      <c r="B1" s="161"/>
      <c r="C1" s="161"/>
      <c r="D1" s="161"/>
      <c r="E1" s="161"/>
      <c r="F1" s="161"/>
      <c r="G1" s="161"/>
      <c r="H1" s="161"/>
      <c r="I1" s="161"/>
      <c r="J1" s="161"/>
      <c r="K1" s="161"/>
      <c r="L1" s="162"/>
      <c r="M1" s="163"/>
      <c r="N1" s="54"/>
    </row>
    <row r="2" spans="1:14" x14ac:dyDescent="0.25">
      <c r="A2" s="163"/>
      <c r="B2" s="163"/>
      <c r="C2" s="163"/>
      <c r="D2" s="163"/>
      <c r="E2" s="163"/>
      <c r="F2" s="163"/>
      <c r="G2" s="163"/>
      <c r="H2" s="163"/>
      <c r="I2" s="163"/>
      <c r="J2" s="163"/>
      <c r="K2" s="163"/>
      <c r="L2" s="163"/>
      <c r="M2" s="163"/>
      <c r="N2" s="54"/>
    </row>
    <row r="3" spans="1:14" ht="22.5" customHeight="1" x14ac:dyDescent="0.25">
      <c r="A3" s="164" t="s">
        <v>257</v>
      </c>
      <c r="B3" s="164"/>
      <c r="C3" s="164"/>
      <c r="D3" s="164"/>
      <c r="E3" s="164"/>
      <c r="F3" s="164"/>
      <c r="G3" s="164"/>
      <c r="H3" s="164"/>
      <c r="I3" s="164"/>
      <c r="J3" s="164"/>
      <c r="K3" s="164"/>
      <c r="L3" s="164"/>
      <c r="M3" s="164"/>
      <c r="N3" s="54"/>
    </row>
    <row r="4" spans="1:14" ht="18" customHeight="1" x14ac:dyDescent="0.25">
      <c r="A4" s="149" t="s">
        <v>128</v>
      </c>
      <c r="B4" s="150" t="s">
        <v>129</v>
      </c>
      <c r="C4" s="151" t="s">
        <v>140</v>
      </c>
      <c r="D4" s="150" t="s">
        <v>130</v>
      </c>
      <c r="E4" s="150" t="s">
        <v>131</v>
      </c>
      <c r="F4" s="152" t="s">
        <v>132</v>
      </c>
      <c r="G4" s="152"/>
      <c r="H4" s="152"/>
      <c r="I4" s="152"/>
      <c r="J4" s="152" t="s">
        <v>133</v>
      </c>
      <c r="K4" s="152"/>
      <c r="L4" s="152"/>
      <c r="M4" s="152"/>
      <c r="N4" s="54"/>
    </row>
    <row r="5" spans="1:14" ht="35.25" customHeight="1" x14ac:dyDescent="0.25">
      <c r="A5" s="149"/>
      <c r="B5" s="150"/>
      <c r="C5" s="151"/>
      <c r="D5" s="150"/>
      <c r="E5" s="150"/>
      <c r="F5" s="153" t="s">
        <v>134</v>
      </c>
      <c r="G5" s="153" t="s">
        <v>135</v>
      </c>
      <c r="H5" s="153" t="s">
        <v>136</v>
      </c>
      <c r="I5" s="153" t="s">
        <v>137</v>
      </c>
      <c r="J5" s="153" t="s">
        <v>134</v>
      </c>
      <c r="K5" s="153" t="s">
        <v>138</v>
      </c>
      <c r="L5" s="153" t="s">
        <v>139</v>
      </c>
      <c r="M5" s="153" t="s">
        <v>137</v>
      </c>
      <c r="N5" s="54"/>
    </row>
    <row r="6" spans="1:14" ht="30" customHeight="1" x14ac:dyDescent="0.25">
      <c r="A6" s="154" t="s">
        <v>258</v>
      </c>
      <c r="B6" s="155" t="s">
        <v>161</v>
      </c>
      <c r="C6" s="156">
        <v>1</v>
      </c>
      <c r="D6" s="154"/>
      <c r="E6" s="154"/>
      <c r="F6" s="157">
        <v>0</v>
      </c>
      <c r="G6" s="158">
        <v>0</v>
      </c>
      <c r="H6" s="159">
        <f>F6*G6</f>
        <v>0</v>
      </c>
      <c r="I6" s="157">
        <f t="shared" ref="I6" si="0">F6+H6</f>
        <v>0</v>
      </c>
      <c r="J6" s="157">
        <f>F6*C6</f>
        <v>0</v>
      </c>
      <c r="K6" s="160">
        <f>G6</f>
        <v>0</v>
      </c>
      <c r="L6" s="159">
        <f>J6*K6</f>
        <v>0</v>
      </c>
      <c r="M6" s="157">
        <f>J6+L6</f>
        <v>0</v>
      </c>
      <c r="N6" s="54"/>
    </row>
    <row r="7" spans="1:14" ht="24" customHeight="1" x14ac:dyDescent="0.25">
      <c r="A7" s="165"/>
      <c r="B7" s="166"/>
      <c r="C7" s="167"/>
      <c r="D7" s="167"/>
      <c r="E7" s="167"/>
      <c r="F7" s="166"/>
      <c r="G7" s="166"/>
      <c r="H7" s="166"/>
      <c r="I7" s="166"/>
      <c r="J7" s="166"/>
      <c r="K7" s="167"/>
      <c r="L7" s="168"/>
      <c r="M7" s="168"/>
      <c r="N7" s="54"/>
    </row>
    <row r="8" spans="1:14" ht="19.5" customHeight="1" x14ac:dyDescent="0.25">
      <c r="A8" s="149" t="s">
        <v>128</v>
      </c>
      <c r="B8" s="150" t="s">
        <v>129</v>
      </c>
      <c r="C8" s="151" t="s">
        <v>140</v>
      </c>
      <c r="D8" s="150" t="s">
        <v>130</v>
      </c>
      <c r="E8" s="150" t="s">
        <v>131</v>
      </c>
      <c r="F8" s="152" t="s">
        <v>132</v>
      </c>
      <c r="G8" s="152"/>
      <c r="H8" s="152"/>
      <c r="I8" s="152"/>
      <c r="J8" s="152" t="s">
        <v>133</v>
      </c>
      <c r="K8" s="152"/>
      <c r="L8" s="152"/>
      <c r="M8" s="152"/>
      <c r="N8" s="54"/>
    </row>
    <row r="9" spans="1:14" ht="38.25" customHeight="1" x14ac:dyDescent="0.25">
      <c r="A9" s="149"/>
      <c r="B9" s="150"/>
      <c r="C9" s="151"/>
      <c r="D9" s="150"/>
      <c r="E9" s="150"/>
      <c r="F9" s="153" t="s">
        <v>134</v>
      </c>
      <c r="G9" s="153" t="s">
        <v>135</v>
      </c>
      <c r="H9" s="153" t="s">
        <v>136</v>
      </c>
      <c r="I9" s="153" t="s">
        <v>137</v>
      </c>
      <c r="J9" s="153" t="s">
        <v>134</v>
      </c>
      <c r="K9" s="153" t="s">
        <v>138</v>
      </c>
      <c r="L9" s="153" t="s">
        <v>139</v>
      </c>
      <c r="M9" s="153" t="s">
        <v>137</v>
      </c>
      <c r="N9" s="54"/>
    </row>
    <row r="10" spans="1:14" ht="36.75" customHeight="1" x14ac:dyDescent="0.25">
      <c r="A10" s="154" t="s">
        <v>259</v>
      </c>
      <c r="B10" s="155" t="s">
        <v>1</v>
      </c>
      <c r="C10" s="156">
        <v>1</v>
      </c>
      <c r="D10" s="154"/>
      <c r="E10" s="154"/>
      <c r="F10" s="157">
        <v>0</v>
      </c>
      <c r="G10" s="158">
        <v>0</v>
      </c>
      <c r="H10" s="159">
        <f>F10*G10</f>
        <v>0</v>
      </c>
      <c r="I10" s="157">
        <f t="shared" ref="I10:I24" si="1">F10+H10</f>
        <v>0</v>
      </c>
      <c r="J10" s="157">
        <f>F10*C10</f>
        <v>0</v>
      </c>
      <c r="K10" s="160">
        <f>G10</f>
        <v>0</v>
      </c>
      <c r="L10" s="159">
        <f>J10*K10</f>
        <v>0</v>
      </c>
      <c r="M10" s="157">
        <f>J10+L10</f>
        <v>0</v>
      </c>
      <c r="N10" s="54"/>
    </row>
    <row r="11" spans="1:14" ht="33.75" x14ac:dyDescent="0.25">
      <c r="A11" s="154" t="s">
        <v>208</v>
      </c>
      <c r="B11" s="155" t="s">
        <v>1</v>
      </c>
      <c r="C11" s="156">
        <v>1</v>
      </c>
      <c r="D11" s="154"/>
      <c r="E11" s="154"/>
      <c r="F11" s="157">
        <v>0</v>
      </c>
      <c r="G11" s="158">
        <v>0</v>
      </c>
      <c r="H11" s="159">
        <f t="shared" ref="H11:H24" si="2">F11*G11</f>
        <v>0</v>
      </c>
      <c r="I11" s="157">
        <f t="shared" si="1"/>
        <v>0</v>
      </c>
      <c r="J11" s="157">
        <f>F11*C11</f>
        <v>0</v>
      </c>
      <c r="K11" s="160">
        <f t="shared" ref="K11:K24" si="3">G11</f>
        <v>0</v>
      </c>
      <c r="L11" s="159">
        <f t="shared" ref="L11:L24" si="4">J11*K11</f>
        <v>0</v>
      </c>
      <c r="M11" s="157">
        <f t="shared" ref="M11:M24" si="5">J11+L11</f>
        <v>0</v>
      </c>
      <c r="N11" s="54"/>
    </row>
    <row r="12" spans="1:14" ht="24.75" customHeight="1" x14ac:dyDescent="0.25">
      <c r="A12" s="154" t="s">
        <v>209</v>
      </c>
      <c r="B12" s="155" t="s">
        <v>1</v>
      </c>
      <c r="C12" s="156">
        <v>1</v>
      </c>
      <c r="D12" s="154"/>
      <c r="E12" s="154"/>
      <c r="F12" s="157">
        <v>0</v>
      </c>
      <c r="G12" s="158">
        <v>0</v>
      </c>
      <c r="H12" s="159">
        <f t="shared" si="2"/>
        <v>0</v>
      </c>
      <c r="I12" s="157">
        <f t="shared" si="1"/>
        <v>0</v>
      </c>
      <c r="J12" s="157">
        <f>F12*C12</f>
        <v>0</v>
      </c>
      <c r="K12" s="160">
        <f t="shared" si="3"/>
        <v>0</v>
      </c>
      <c r="L12" s="159">
        <f t="shared" si="4"/>
        <v>0</v>
      </c>
      <c r="M12" s="157">
        <f t="shared" si="5"/>
        <v>0</v>
      </c>
      <c r="N12" s="54"/>
    </row>
    <row r="13" spans="1:14" ht="33.75" x14ac:dyDescent="0.25">
      <c r="A13" s="154" t="s">
        <v>260</v>
      </c>
      <c r="B13" s="155" t="s">
        <v>1</v>
      </c>
      <c r="C13" s="156">
        <v>1</v>
      </c>
      <c r="D13" s="154"/>
      <c r="E13" s="154"/>
      <c r="F13" s="157">
        <v>0</v>
      </c>
      <c r="G13" s="158">
        <v>0</v>
      </c>
      <c r="H13" s="159">
        <f t="shared" si="2"/>
        <v>0</v>
      </c>
      <c r="I13" s="157">
        <f t="shared" si="1"/>
        <v>0</v>
      </c>
      <c r="J13" s="157">
        <f>F13*C13</f>
        <v>0</v>
      </c>
      <c r="K13" s="160">
        <f t="shared" si="3"/>
        <v>0</v>
      </c>
      <c r="L13" s="159">
        <f t="shared" si="4"/>
        <v>0</v>
      </c>
      <c r="M13" s="157">
        <f t="shared" si="5"/>
        <v>0</v>
      </c>
      <c r="N13" s="54"/>
    </row>
    <row r="14" spans="1:14" ht="33.75" x14ac:dyDescent="0.25">
      <c r="A14" s="154" t="s">
        <v>261</v>
      </c>
      <c r="B14" s="155" t="s">
        <v>1</v>
      </c>
      <c r="C14" s="156">
        <v>1</v>
      </c>
      <c r="D14" s="154"/>
      <c r="E14" s="154"/>
      <c r="F14" s="157">
        <v>0</v>
      </c>
      <c r="G14" s="158">
        <v>0</v>
      </c>
      <c r="H14" s="159">
        <f t="shared" si="2"/>
        <v>0</v>
      </c>
      <c r="I14" s="157">
        <f t="shared" si="1"/>
        <v>0</v>
      </c>
      <c r="J14" s="157">
        <f>F14*C14</f>
        <v>0</v>
      </c>
      <c r="K14" s="160">
        <f t="shared" si="3"/>
        <v>0</v>
      </c>
      <c r="L14" s="159">
        <f t="shared" si="4"/>
        <v>0</v>
      </c>
      <c r="M14" s="157">
        <f t="shared" si="5"/>
        <v>0</v>
      </c>
      <c r="N14" s="54"/>
    </row>
    <row r="15" spans="1:14" ht="22.5" x14ac:dyDescent="0.25">
      <c r="A15" s="169" t="s">
        <v>262</v>
      </c>
      <c r="B15" s="170" t="s">
        <v>263</v>
      </c>
      <c r="C15" s="170">
        <v>1</v>
      </c>
      <c r="D15" s="171"/>
      <c r="E15" s="171"/>
      <c r="F15" s="157">
        <v>0</v>
      </c>
      <c r="G15" s="158">
        <v>0</v>
      </c>
      <c r="H15" s="159">
        <f t="shared" si="2"/>
        <v>0</v>
      </c>
      <c r="I15" s="157">
        <f t="shared" si="1"/>
        <v>0</v>
      </c>
      <c r="J15" s="157">
        <f>F15*C15</f>
        <v>0</v>
      </c>
      <c r="K15" s="160">
        <f t="shared" si="3"/>
        <v>0</v>
      </c>
      <c r="L15" s="159">
        <f t="shared" si="4"/>
        <v>0</v>
      </c>
      <c r="M15" s="157">
        <f t="shared" si="5"/>
        <v>0</v>
      </c>
      <c r="N15" s="54"/>
    </row>
    <row r="16" spans="1:14" ht="17.25" customHeight="1" x14ac:dyDescent="0.25">
      <c r="A16" s="169" t="s">
        <v>264</v>
      </c>
      <c r="B16" s="170" t="s">
        <v>1</v>
      </c>
      <c r="C16" s="170">
        <v>1</v>
      </c>
      <c r="D16" s="171"/>
      <c r="E16" s="171"/>
      <c r="F16" s="157">
        <v>0</v>
      </c>
      <c r="G16" s="158">
        <v>0</v>
      </c>
      <c r="H16" s="159">
        <f t="shared" si="2"/>
        <v>0</v>
      </c>
      <c r="I16" s="157">
        <f t="shared" si="1"/>
        <v>0</v>
      </c>
      <c r="J16" s="157">
        <f>F16*C16</f>
        <v>0</v>
      </c>
      <c r="K16" s="160">
        <f t="shared" si="3"/>
        <v>0</v>
      </c>
      <c r="L16" s="159">
        <f t="shared" si="4"/>
        <v>0</v>
      </c>
      <c r="M16" s="157">
        <f t="shared" si="5"/>
        <v>0</v>
      </c>
      <c r="N16" s="54"/>
    </row>
    <row r="17" spans="1:14" ht="39" customHeight="1" x14ac:dyDescent="0.25">
      <c r="A17" s="169" t="s">
        <v>265</v>
      </c>
      <c r="B17" s="170" t="s">
        <v>1</v>
      </c>
      <c r="C17" s="170">
        <v>1</v>
      </c>
      <c r="D17" s="171"/>
      <c r="E17" s="171"/>
      <c r="F17" s="157">
        <v>0</v>
      </c>
      <c r="G17" s="158">
        <v>0</v>
      </c>
      <c r="H17" s="159">
        <f t="shared" si="2"/>
        <v>0</v>
      </c>
      <c r="I17" s="157">
        <f t="shared" si="1"/>
        <v>0</v>
      </c>
      <c r="J17" s="157">
        <f>F17*C17</f>
        <v>0</v>
      </c>
      <c r="K17" s="160">
        <f t="shared" si="3"/>
        <v>0</v>
      </c>
      <c r="L17" s="159">
        <f t="shared" si="4"/>
        <v>0</v>
      </c>
      <c r="M17" s="157">
        <f t="shared" si="5"/>
        <v>0</v>
      </c>
      <c r="N17" s="54"/>
    </row>
    <row r="18" spans="1:14" ht="24" customHeight="1" x14ac:dyDescent="0.25">
      <c r="A18" s="169" t="s">
        <v>266</v>
      </c>
      <c r="B18" s="170" t="s">
        <v>1</v>
      </c>
      <c r="C18" s="170">
        <v>1</v>
      </c>
      <c r="D18" s="171"/>
      <c r="E18" s="171"/>
      <c r="F18" s="157">
        <v>0</v>
      </c>
      <c r="G18" s="158">
        <v>0</v>
      </c>
      <c r="H18" s="159">
        <f t="shared" si="2"/>
        <v>0</v>
      </c>
      <c r="I18" s="157">
        <f t="shared" si="1"/>
        <v>0</v>
      </c>
      <c r="J18" s="157">
        <f>F18*C18</f>
        <v>0</v>
      </c>
      <c r="K18" s="160">
        <f t="shared" si="3"/>
        <v>0</v>
      </c>
      <c r="L18" s="159">
        <f t="shared" si="4"/>
        <v>0</v>
      </c>
      <c r="M18" s="157">
        <f t="shared" si="5"/>
        <v>0</v>
      </c>
      <c r="N18" s="54"/>
    </row>
    <row r="19" spans="1:14" ht="31.5" customHeight="1" x14ac:dyDescent="0.25">
      <c r="A19" s="169" t="s">
        <v>267</v>
      </c>
      <c r="B19" s="170" t="s">
        <v>1</v>
      </c>
      <c r="C19" s="170">
        <v>1</v>
      </c>
      <c r="D19" s="171"/>
      <c r="E19" s="171"/>
      <c r="F19" s="157">
        <v>0</v>
      </c>
      <c r="G19" s="158">
        <v>0</v>
      </c>
      <c r="H19" s="159">
        <f t="shared" si="2"/>
        <v>0</v>
      </c>
      <c r="I19" s="157">
        <f t="shared" si="1"/>
        <v>0</v>
      </c>
      <c r="J19" s="157">
        <f>F19*C19</f>
        <v>0</v>
      </c>
      <c r="K19" s="160">
        <f t="shared" si="3"/>
        <v>0</v>
      </c>
      <c r="L19" s="159">
        <f t="shared" si="4"/>
        <v>0</v>
      </c>
      <c r="M19" s="157">
        <f t="shared" si="5"/>
        <v>0</v>
      </c>
      <c r="N19" s="54"/>
    </row>
    <row r="20" spans="1:14" ht="50.25" customHeight="1" x14ac:dyDescent="0.25">
      <c r="A20" s="169" t="s">
        <v>218</v>
      </c>
      <c r="B20" s="170" t="s">
        <v>1</v>
      </c>
      <c r="C20" s="170">
        <v>1</v>
      </c>
      <c r="D20" s="171"/>
      <c r="E20" s="171"/>
      <c r="F20" s="157">
        <v>0</v>
      </c>
      <c r="G20" s="158">
        <v>0</v>
      </c>
      <c r="H20" s="159">
        <f t="shared" si="2"/>
        <v>0</v>
      </c>
      <c r="I20" s="157">
        <f t="shared" si="1"/>
        <v>0</v>
      </c>
      <c r="J20" s="157">
        <f>F20*C20</f>
        <v>0</v>
      </c>
      <c r="K20" s="160">
        <f t="shared" si="3"/>
        <v>0</v>
      </c>
      <c r="L20" s="159">
        <f t="shared" si="4"/>
        <v>0</v>
      </c>
      <c r="M20" s="157">
        <f t="shared" si="5"/>
        <v>0</v>
      </c>
      <c r="N20" s="54"/>
    </row>
    <row r="21" spans="1:14" ht="21" customHeight="1" x14ac:dyDescent="0.25">
      <c r="A21" s="169" t="s">
        <v>219</v>
      </c>
      <c r="B21" s="170" t="s">
        <v>1</v>
      </c>
      <c r="C21" s="170">
        <v>1</v>
      </c>
      <c r="D21" s="171"/>
      <c r="E21" s="171"/>
      <c r="F21" s="157">
        <v>0</v>
      </c>
      <c r="G21" s="158">
        <v>0</v>
      </c>
      <c r="H21" s="159">
        <f t="shared" si="2"/>
        <v>0</v>
      </c>
      <c r="I21" s="157">
        <f t="shared" si="1"/>
        <v>0</v>
      </c>
      <c r="J21" s="157">
        <f>F21*C21</f>
        <v>0</v>
      </c>
      <c r="K21" s="160">
        <f t="shared" si="3"/>
        <v>0</v>
      </c>
      <c r="L21" s="159">
        <f t="shared" si="4"/>
        <v>0</v>
      </c>
      <c r="M21" s="157">
        <f t="shared" si="5"/>
        <v>0</v>
      </c>
      <c r="N21" s="54"/>
    </row>
    <row r="22" spans="1:14" ht="25.5" customHeight="1" x14ac:dyDescent="0.25">
      <c r="A22" s="169" t="s">
        <v>220</v>
      </c>
      <c r="B22" s="170" t="s">
        <v>1</v>
      </c>
      <c r="C22" s="170">
        <v>4</v>
      </c>
      <c r="D22" s="171"/>
      <c r="E22" s="171"/>
      <c r="F22" s="157">
        <v>0</v>
      </c>
      <c r="G22" s="158">
        <v>0</v>
      </c>
      <c r="H22" s="159">
        <f t="shared" si="2"/>
        <v>0</v>
      </c>
      <c r="I22" s="157">
        <f t="shared" si="1"/>
        <v>0</v>
      </c>
      <c r="J22" s="157">
        <f>F22*C22</f>
        <v>0</v>
      </c>
      <c r="K22" s="160">
        <f t="shared" si="3"/>
        <v>0</v>
      </c>
      <c r="L22" s="159">
        <f t="shared" si="4"/>
        <v>0</v>
      </c>
      <c r="M22" s="157">
        <f t="shared" si="5"/>
        <v>0</v>
      </c>
      <c r="N22" s="54"/>
    </row>
    <row r="23" spans="1:14" ht="25.5" customHeight="1" x14ac:dyDescent="0.25">
      <c r="A23" s="169" t="s">
        <v>268</v>
      </c>
      <c r="B23" s="170" t="s">
        <v>1</v>
      </c>
      <c r="C23" s="170">
        <v>2</v>
      </c>
      <c r="D23" s="171"/>
      <c r="E23" s="171"/>
      <c r="F23" s="157">
        <v>0</v>
      </c>
      <c r="G23" s="158">
        <v>0</v>
      </c>
      <c r="H23" s="159">
        <f t="shared" si="2"/>
        <v>0</v>
      </c>
      <c r="I23" s="157">
        <f t="shared" si="1"/>
        <v>0</v>
      </c>
      <c r="J23" s="157">
        <f>F23*C23</f>
        <v>0</v>
      </c>
      <c r="K23" s="160">
        <f t="shared" si="3"/>
        <v>0</v>
      </c>
      <c r="L23" s="159">
        <f t="shared" si="4"/>
        <v>0</v>
      </c>
      <c r="M23" s="157">
        <f t="shared" si="5"/>
        <v>0</v>
      </c>
      <c r="N23" s="54"/>
    </row>
    <row r="24" spans="1:14" ht="33.75" x14ac:dyDescent="0.25">
      <c r="A24" s="169" t="s">
        <v>269</v>
      </c>
      <c r="B24" s="170" t="s">
        <v>263</v>
      </c>
      <c r="C24" s="170">
        <v>1</v>
      </c>
      <c r="D24" s="171"/>
      <c r="E24" s="171"/>
      <c r="F24" s="157">
        <v>0</v>
      </c>
      <c r="G24" s="158">
        <v>0</v>
      </c>
      <c r="H24" s="159">
        <f t="shared" si="2"/>
        <v>0</v>
      </c>
      <c r="I24" s="157">
        <f t="shared" si="1"/>
        <v>0</v>
      </c>
      <c r="J24" s="157">
        <f>F24*C24</f>
        <v>0</v>
      </c>
      <c r="K24" s="160">
        <f t="shared" si="3"/>
        <v>0</v>
      </c>
      <c r="L24" s="159">
        <f t="shared" si="4"/>
        <v>0</v>
      </c>
      <c r="M24" s="157">
        <f t="shared" si="5"/>
        <v>0</v>
      </c>
      <c r="N24" s="54"/>
    </row>
    <row r="25" spans="1:14" ht="22.5" customHeight="1" x14ac:dyDescent="0.25">
      <c r="A25" s="165"/>
      <c r="B25" s="166"/>
      <c r="C25" s="167"/>
      <c r="D25" s="167"/>
      <c r="E25" s="167"/>
      <c r="F25" s="166"/>
      <c r="G25" s="166"/>
      <c r="H25" s="166"/>
      <c r="I25" s="166"/>
      <c r="J25" s="198">
        <f>SUM(J10:J24)</f>
        <v>0</v>
      </c>
      <c r="K25" s="167"/>
      <c r="L25" s="168"/>
      <c r="M25" s="197">
        <f>SUM(M10:M24)</f>
        <v>0</v>
      </c>
      <c r="N25" s="54"/>
    </row>
    <row r="26" spans="1:14" ht="20.25" customHeight="1" x14ac:dyDescent="0.25">
      <c r="A26" s="172" t="s">
        <v>163</v>
      </c>
      <c r="B26" s="173"/>
      <c r="C26" s="173"/>
      <c r="D26" s="173"/>
      <c r="E26" s="173"/>
      <c r="F26" s="174"/>
      <c r="G26" s="175"/>
      <c r="H26" s="176"/>
      <c r="I26" s="176"/>
      <c r="J26" s="177"/>
      <c r="K26" s="163"/>
      <c r="L26" s="163"/>
      <c r="M26" s="163"/>
      <c r="N26" s="54"/>
    </row>
    <row r="27" spans="1:14" ht="17.25" customHeight="1" x14ac:dyDescent="0.25">
      <c r="A27" s="178" t="s">
        <v>123</v>
      </c>
      <c r="B27" s="179"/>
      <c r="C27" s="179"/>
      <c r="D27" s="179"/>
      <c r="E27" s="179"/>
      <c r="F27" s="180"/>
      <c r="G27" s="181"/>
      <c r="H27" s="176"/>
      <c r="I27" s="176"/>
      <c r="J27" s="163"/>
      <c r="K27" s="163"/>
      <c r="L27" s="163"/>
      <c r="M27" s="163"/>
      <c r="N27" s="54"/>
    </row>
    <row r="28" spans="1:14" ht="16.5" customHeight="1" x14ac:dyDescent="0.25">
      <c r="A28" s="178" t="s">
        <v>124</v>
      </c>
      <c r="B28" s="179"/>
      <c r="C28" s="179"/>
      <c r="D28" s="179"/>
      <c r="E28" s="179"/>
      <c r="F28" s="180"/>
      <c r="G28" s="182" t="s">
        <v>127</v>
      </c>
      <c r="H28" s="182"/>
      <c r="I28" s="182"/>
      <c r="J28" s="182"/>
      <c r="K28" s="183"/>
      <c r="L28" s="183"/>
      <c r="M28" s="183"/>
      <c r="N28" s="54"/>
    </row>
    <row r="29" spans="1:14" ht="18" customHeight="1" x14ac:dyDescent="0.25">
      <c r="A29" s="184" t="s">
        <v>125</v>
      </c>
      <c r="B29" s="185"/>
      <c r="C29" s="185"/>
      <c r="D29" s="185"/>
      <c r="E29" s="185"/>
      <c r="F29" s="186"/>
      <c r="G29" s="181"/>
      <c r="H29" s="199" t="s">
        <v>162</v>
      </c>
      <c r="I29" s="199"/>
      <c r="J29" s="199"/>
      <c r="K29" s="163"/>
      <c r="L29" s="163"/>
      <c r="M29" s="163"/>
      <c r="N29" s="54"/>
    </row>
    <row r="30" spans="1:14" ht="18" customHeight="1" x14ac:dyDescent="0.25">
      <c r="A30" s="184"/>
      <c r="B30" s="187"/>
      <c r="C30" s="184"/>
      <c r="D30" s="187"/>
      <c r="E30" s="187"/>
      <c r="F30" s="186"/>
      <c r="G30" s="181"/>
      <c r="H30" s="176"/>
      <c r="I30" s="176"/>
      <c r="J30" s="163"/>
      <c r="K30" s="163"/>
      <c r="L30" s="163"/>
      <c r="M30" s="163"/>
      <c r="N30" s="54"/>
    </row>
    <row r="31" spans="1:14" x14ac:dyDescent="0.25">
      <c r="A31" s="188" t="s">
        <v>164</v>
      </c>
      <c r="B31" s="188"/>
      <c r="C31" s="188"/>
      <c r="D31" s="188"/>
      <c r="E31" s="178"/>
      <c r="F31" s="186"/>
      <c r="G31" s="181"/>
      <c r="H31" s="176"/>
      <c r="I31" s="176"/>
      <c r="J31" s="163"/>
      <c r="K31" s="163"/>
      <c r="L31" s="163"/>
      <c r="M31" s="163"/>
      <c r="N31" s="54"/>
    </row>
    <row r="32" spans="1:14" x14ac:dyDescent="0.25">
      <c r="A32" s="184"/>
      <c r="B32" s="184"/>
      <c r="C32" s="189"/>
      <c r="D32" s="189"/>
      <c r="E32" s="189"/>
      <c r="F32" s="190"/>
      <c r="G32" s="190"/>
      <c r="H32" s="190"/>
      <c r="I32" s="190"/>
      <c r="J32" s="191"/>
      <c r="K32" s="191"/>
      <c r="L32" s="191"/>
      <c r="M32" s="192"/>
      <c r="N32" s="54"/>
    </row>
    <row r="33" spans="1:14" ht="18.75" customHeight="1" x14ac:dyDescent="0.25">
      <c r="A33" s="193" t="s">
        <v>126</v>
      </c>
      <c r="B33" s="193"/>
      <c r="C33" s="194"/>
      <c r="D33" s="194"/>
      <c r="E33" s="194"/>
      <c r="F33" s="190" t="s">
        <v>74</v>
      </c>
      <c r="G33" s="190"/>
      <c r="H33" s="190"/>
      <c r="I33" s="190"/>
      <c r="J33" s="163"/>
      <c r="K33" s="163"/>
      <c r="L33" s="163"/>
      <c r="M33" s="163"/>
      <c r="N33" s="54"/>
    </row>
    <row r="34" spans="1:14" ht="22.5" customHeight="1" x14ac:dyDescent="0.25">
      <c r="A34" s="195" t="s">
        <v>141</v>
      </c>
      <c r="B34" s="195"/>
      <c r="C34" s="195"/>
      <c r="D34" s="195"/>
      <c r="E34" s="195"/>
      <c r="F34" s="195"/>
      <c r="G34" s="175"/>
      <c r="H34" s="176"/>
      <c r="I34" s="176"/>
      <c r="J34" s="163"/>
      <c r="K34" s="163"/>
      <c r="L34" s="163"/>
      <c r="M34" s="163"/>
      <c r="N34" s="54"/>
    </row>
    <row r="35" spans="1:14" x14ac:dyDescent="0.25">
      <c r="A35" s="196"/>
      <c r="B35" s="178"/>
      <c r="C35" s="178"/>
      <c r="D35" s="178"/>
      <c r="E35" s="178"/>
      <c r="F35" s="178"/>
      <c r="G35" s="175"/>
      <c r="H35" s="176"/>
      <c r="I35" s="176"/>
      <c r="J35" s="163"/>
      <c r="K35" s="163"/>
      <c r="L35" s="163"/>
      <c r="M35" s="163"/>
      <c r="N35" s="54"/>
    </row>
    <row r="36" spans="1:14" ht="21" customHeight="1" x14ac:dyDescent="0.25">
      <c r="A36" s="134"/>
      <c r="B36" s="134"/>
      <c r="C36" s="76"/>
      <c r="D36" s="76"/>
      <c r="E36" s="76"/>
      <c r="F36" s="56"/>
      <c r="G36" s="57"/>
      <c r="H36" s="58"/>
      <c r="I36" s="58"/>
      <c r="J36" s="57"/>
      <c r="K36" s="54"/>
      <c r="L36" s="54"/>
      <c r="M36" s="54"/>
      <c r="N36" s="54"/>
    </row>
    <row r="37" spans="1:14" ht="26.25" customHeight="1" x14ac:dyDescent="0.25">
      <c r="A37" s="76"/>
      <c r="B37" s="76"/>
      <c r="C37" s="76"/>
      <c r="D37" s="76"/>
      <c r="E37" s="76"/>
      <c r="F37" s="57"/>
      <c r="G37" s="57"/>
      <c r="H37" s="55"/>
      <c r="I37" s="55"/>
      <c r="J37" s="57"/>
      <c r="K37" s="54"/>
      <c r="L37" s="54"/>
      <c r="M37" s="54"/>
      <c r="N37" s="54"/>
    </row>
    <row r="38" spans="1:14" x14ac:dyDescent="0.25">
      <c r="A38" s="54"/>
      <c r="B38" s="54"/>
      <c r="C38" s="54"/>
      <c r="D38" s="54"/>
      <c r="E38" s="54"/>
      <c r="F38" s="54"/>
      <c r="G38" s="54"/>
      <c r="H38" s="54"/>
      <c r="I38" s="54"/>
      <c r="J38" s="54"/>
      <c r="K38" s="54"/>
      <c r="L38" s="54"/>
      <c r="M38" s="54"/>
      <c r="N38" s="54"/>
    </row>
  </sheetData>
  <mergeCells count="30">
    <mergeCell ref="A3:M3"/>
    <mergeCell ref="A8:A9"/>
    <mergeCell ref="B8:B9"/>
    <mergeCell ref="C8:C9"/>
    <mergeCell ref="D8:D9"/>
    <mergeCell ref="E8:E9"/>
    <mergeCell ref="F8:I8"/>
    <mergeCell ref="J8:M8"/>
    <mergeCell ref="J4:M4"/>
    <mergeCell ref="E4:E5"/>
    <mergeCell ref="A36:B36"/>
    <mergeCell ref="B27:E27"/>
    <mergeCell ref="B28:E28"/>
    <mergeCell ref="B29:E29"/>
    <mergeCell ref="C32:E32"/>
    <mergeCell ref="A34:F34"/>
    <mergeCell ref="F33:I33"/>
    <mergeCell ref="C33:E33"/>
    <mergeCell ref="A33:B33"/>
    <mergeCell ref="J32:L32"/>
    <mergeCell ref="A4:A5"/>
    <mergeCell ref="B4:B5"/>
    <mergeCell ref="C4:C5"/>
    <mergeCell ref="D4:D5"/>
    <mergeCell ref="F4:I4"/>
    <mergeCell ref="F32:I32"/>
    <mergeCell ref="G28:J28"/>
    <mergeCell ref="K28:M28"/>
    <mergeCell ref="H29:J29"/>
    <mergeCell ref="A31:D31"/>
  </mergeCells>
  <pageMargins left="0.51181102362204722" right="0.51181102362204722" top="0.55118110236220474" bottom="0.55118110236220474" header="0.19685039370078741" footer="0.19685039370078741"/>
  <pageSetup paperSize="9" scale="94"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2024-03-11T13:36:54Z</cp:lastPrinted>
  <dcterms:created xsi:type="dcterms:W3CDTF">2017-04-21T05:51:15Z</dcterms:created>
  <dcterms:modified xsi:type="dcterms:W3CDTF">2024-03-11T13:59:50Z</dcterms:modified>
</cp:coreProperties>
</file>