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 SYSTEMY VUVH\vo\"/>
    </mc:Choice>
  </mc:AlternateContent>
  <bookViews>
    <workbookView xWindow="0" yWindow="0" windowWidth="28800" windowHeight="11835"/>
  </bookViews>
  <sheets>
    <sheet name="Podklad pre kriterium" sheetId="2" r:id="rId1"/>
  </sheets>
  <definedNames>
    <definedName name="_xlnm.Print_Titles" localSheetId="0">'Podklad pre kriterium'!$B:$D,'Podklad pre kriterium'!$7:$9</definedName>
    <definedName name="_xlnm.Print_Area" localSheetId="0">'Podklad pre kriterium'!$A$1:$N$65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12" i="2"/>
  <c r="H46" i="2" l="1"/>
  <c r="H47" i="2"/>
  <c r="H48" i="2"/>
  <c r="H49" i="2"/>
  <c r="H45" i="2"/>
  <c r="J13" i="2" l="1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5" i="2"/>
  <c r="K45" i="2" s="1"/>
  <c r="J46" i="2"/>
  <c r="K46" i="2" s="1"/>
  <c r="J47" i="2"/>
  <c r="K47" i="2" s="1"/>
  <c r="J48" i="2"/>
  <c r="K48" i="2" s="1"/>
  <c r="J49" i="2"/>
  <c r="K49" i="2" s="1"/>
  <c r="J12" i="2"/>
  <c r="K12" i="2" s="1"/>
  <c r="L48" i="2" l="1"/>
  <c r="L40" i="2"/>
  <c r="L29" i="2"/>
  <c r="L21" i="2"/>
  <c r="L17" i="2"/>
  <c r="L13" i="2"/>
  <c r="L37" i="2"/>
  <c r="L25" i="2"/>
  <c r="L42" i="2"/>
  <c r="L23" i="2"/>
  <c r="L47" i="2"/>
  <c r="L43" i="2"/>
  <c r="L39" i="2"/>
  <c r="L36" i="2"/>
  <c r="L35" i="2"/>
  <c r="L32" i="2"/>
  <c r="L28" i="2"/>
  <c r="L24" i="2"/>
  <c r="L20" i="2"/>
  <c r="L16" i="2"/>
  <c r="L49" i="2"/>
  <c r="L45" i="2"/>
  <c r="L41" i="2"/>
  <c r="L38" i="2"/>
  <c r="L33" i="2"/>
  <c r="L30" i="2"/>
  <c r="L26" i="2"/>
  <c r="L22" i="2"/>
  <c r="L18" i="2"/>
  <c r="L14" i="2"/>
  <c r="L31" i="2"/>
  <c r="L15" i="2"/>
  <c r="L46" i="2"/>
  <c r="L34" i="2"/>
  <c r="L27" i="2"/>
  <c r="L19" i="2"/>
  <c r="L12" i="2"/>
  <c r="J51" i="2" l="1"/>
  <c r="I33" i="2" l="1"/>
  <c r="I46" i="2" l="1"/>
  <c r="I47" i="2"/>
  <c r="I48" i="2"/>
  <c r="I49" i="2"/>
  <c r="I45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4" i="2"/>
  <c r="I35" i="2"/>
  <c r="I36" i="2"/>
  <c r="I37" i="2"/>
  <c r="I38" i="2"/>
  <c r="I39" i="2"/>
  <c r="I40" i="2"/>
  <c r="I41" i="2"/>
  <c r="I42" i="2"/>
  <c r="I43" i="2"/>
  <c r="I13" i="2" l="1"/>
  <c r="I12" i="2" l="1"/>
  <c r="I14" i="2" l="1"/>
</calcChain>
</file>

<file path=xl/sharedStrings.xml><?xml version="1.0" encoding="utf-8"?>
<sst xmlns="http://schemas.openxmlformats.org/spreadsheetml/2006/main" count="238" uniqueCount="146">
  <si>
    <t>bez DPH</t>
  </si>
  <si>
    <t>s DPH</t>
  </si>
  <si>
    <t>DPH</t>
  </si>
  <si>
    <t xml:space="preserve">Sadzba DPH </t>
  </si>
  <si>
    <t>Merná 
jednotka
(MJ)</t>
  </si>
  <si>
    <t>Por. číslo</t>
  </si>
  <si>
    <t>Verejný obstarávateľ: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</si>
  <si>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</si>
  <si>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</si>
  <si>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</si>
  <si>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</si>
  <si>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</si>
  <si>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</si>
  <si>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</si>
  <si>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</si>
  <si>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</si>
  <si>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</si>
  <si>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Položka</t>
  </si>
  <si>
    <t>Cena za MJ 
(EUR)</t>
  </si>
  <si>
    <t>J</t>
  </si>
  <si>
    <t>F/100 x G</t>
  </si>
  <si>
    <t>F + H</t>
  </si>
  <si>
    <t>Cena za predpokladané
množstvo MJ
(EUR)</t>
  </si>
  <si>
    <t>F x E</t>
  </si>
  <si>
    <t>1.</t>
  </si>
  <si>
    <t>Analýza súčasného stavu </t>
  </si>
  <si>
    <t>Analýza požiadaviek pre implementáciu riešenia </t>
  </si>
  <si>
    <t>Identifikácia a návrh procesov funkcionality systému </t>
  </si>
  <si>
    <t>Technický návrh riešenia IKT architektúry, IKT infraštruktúry </t>
  </si>
  <si>
    <t>Definícia funkčnej špecifikácie riešenia </t>
  </si>
  <si>
    <t>Implementácia GIS nástrojov - kartografizácia a štandardizované publikovanie priestorových informácii </t>
  </si>
  <si>
    <t>Implementácia GIS nástrojov - aplikačné riešenie mapových nástrojov - verejná časť </t>
  </si>
  <si>
    <t>Implementácia GIS nástrojov - aplikačné riešenie mapových nástrojov - neverejná časť </t>
  </si>
  <si>
    <t>Implementácia analytických nástrojov </t>
  </si>
  <si>
    <t>Implementácia nástrojov pre zber údajov </t>
  </si>
  <si>
    <t>Implementácia nástrojov pre správu číselníkov a registrov </t>
  </si>
  <si>
    <t>Implementácia nástrojov pre prácu s dátovým úložiskom </t>
  </si>
  <si>
    <t>Implementácia nástrojov pre reporting </t>
  </si>
  <si>
    <t>Implementácia nástrojov pre podporu skupinovej spolupráce </t>
  </si>
  <si>
    <t>Implementácia verejného portálu </t>
  </si>
  <si>
    <t>Implementácia nástrojov pre správu obsahu </t>
  </si>
  <si>
    <t>Implementácia integračných nástrojov </t>
  </si>
  <si>
    <t>Implementácia rozhraní pre externé systémy </t>
  </si>
  <si>
    <t>Implementácia nástrojov pre správu systému </t>
  </si>
  <si>
    <t>Vytvorenie sprievodnej dokumentácie </t>
  </si>
  <si>
    <t>Dodávka plánu testovania a testovacích scenárov </t>
  </si>
  <si>
    <t>Školenie administrátorov </t>
  </si>
  <si>
    <t>Školenie aplikačných administrátorov </t>
  </si>
  <si>
    <t>Školenie odborných pracovníkov </t>
  </si>
  <si>
    <t>Migrácia popisných údajov </t>
  </si>
  <si>
    <t>Inicializácia popisných údajov </t>
  </si>
  <si>
    <t>Inicializácia priestorových údajov </t>
  </si>
  <si>
    <t>Podpora skúšobnej prevádzky  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</si>
  <si>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</si>
  <si>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</si>
  <si>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</si>
  <si>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</si>
  <si>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</si>
  <si>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</si>
  <si>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</si>
  <si>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</si>
  <si>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</si>
  <si>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</si>
  <si>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</si>
  <si>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</si>
  <si>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Servisná podpora 1. rok </t>
  </si>
  <si>
    <t>Servisná podpora 2. rok </t>
  </si>
  <si>
    <t>Servisná podpora 3. rok </t>
  </si>
  <si>
    <t>Servisná podpora 4. rok </t>
  </si>
  <si>
    <t>Servisná podpora 5. rok </t>
  </si>
  <si>
    <t>Servisná podpora za prvý rok podpory </t>
  </si>
  <si>
    <t>Servisná podpora za druhý rok podpory </t>
  </si>
  <si>
    <t>Servisná podpora za tretí rok podpory </t>
  </si>
  <si>
    <t>Servisná podpora za štvrtý rok podpory </t>
  </si>
  <si>
    <t>Servisná podpora za piaty rok podpory </t>
  </si>
  <si>
    <t>ČASŤ A</t>
  </si>
  <si>
    <t>ČASŤ B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</si>
  <si>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</si>
  <si>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</si>
  <si>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</si>
  <si>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</si>
  <si>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</si>
  <si>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</si>
  <si>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</si>
  <si>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</si>
  <si>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</si>
  <si>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</si>
  <si>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</si>
  <si>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29</t>
  </si>
  <si>
    <t>30</t>
  </si>
  <si>
    <t>31</t>
  </si>
  <si>
    <t>33</t>
  </si>
  <si>
    <t>34</t>
  </si>
  <si>
    <t>35</t>
  </si>
  <si>
    <t>36</t>
  </si>
  <si>
    <t>Výskumný ústav vodného hospodárstva
Nábr. arm. Gen. L. Svobodu 5, 812 49 Bratislava 1</t>
  </si>
  <si>
    <r>
      <t>Stručný opis položky/výdavku</t>
    </r>
    <r>
      <rPr>
        <sz val="10"/>
        <color theme="1"/>
        <rFont val="Calibri"/>
        <family val="2"/>
        <charset val="238"/>
      </rPr>
      <t> </t>
    </r>
  </si>
  <si>
    <t>Predpokladané množstvo MJ</t>
  </si>
  <si>
    <t>Vypracovanie dokumentu "Katalóg požiadaviek"</t>
  </si>
  <si>
    <t>Vypracovanie dokumentu "Návrh procesov funkcionality systému "</t>
  </si>
  <si>
    <t>Vypracovanie dokumentu "Technický návrh riešenia IKT architektúra, IKT infraštruktúra"</t>
  </si>
  <si>
    <t>Vypracovanie dokumentu "Detailná  funkčná špecifikácia riešenia"</t>
  </si>
  <si>
    <t xml:space="preserve">Vytvorenie príslušnej časti pre integráciu informačných nástrojov v oblasti vôd </t>
  </si>
  <si>
    <t>Vypracovanie sprievodnej dokumentácie (technická špecifikácia, administrátorská príručka, používateľská príručka, stratégia testovania vrátane testovacích  scenárov)</t>
  </si>
  <si>
    <t>Vytvorenie plánu testovania a testovacích scenárov</t>
  </si>
  <si>
    <t xml:space="preserve">Realizácia a vyhodnotenie funkčných  akceptačných testov </t>
  </si>
  <si>
    <t>Realizácia školenia pre administrátorov súvisiacich s integráciou informačných nástrojov v oblasti vôd.</t>
  </si>
  <si>
    <t>Realizácia školenia pre administrátorov (správcov) súvisiacich s integráciou informačných nástrojov v oblasti vôd.</t>
  </si>
  <si>
    <t>Realizácia školenia pre odborných pracovníkov</t>
  </si>
  <si>
    <t>Migrácia popisných údajov do centrálnej databázy súvisiacich s integráciou informačných nástrojov v oblasti vôd.</t>
  </si>
  <si>
    <t>Inicializácia popisných údajov do centrálnej databázy súvisiacich s integráciou informačných nástrojov v oblasti vôd.</t>
  </si>
  <si>
    <t>Inicializácia priestorových údajov do centrálnej databázy súvisiacich s integráciou informačných nástrojov v oblasti vôd.</t>
  </si>
  <si>
    <t xml:space="preserve">Odstraňovanie chýb, konzultácie a podpora používateľov v rámci skúšobnej prevádzky. </t>
  </si>
  <si>
    <t xml:space="preserve">Vypracovanie dokumentu "Analýza súčasného stavu" </t>
  </si>
  <si>
    <t>37</t>
  </si>
  <si>
    <t>J/100 x G</t>
  </si>
  <si>
    <t>J + K</t>
  </si>
  <si>
    <t>Údaje vyplní uchádzač</t>
  </si>
  <si>
    <t>Uchádzač:</t>
  </si>
  <si>
    <t>K</t>
  </si>
  <si>
    <t>L</t>
  </si>
  <si>
    <t>N</t>
  </si>
  <si>
    <r>
      <t xml:space="preserve">(podpis podľa bodu 21.4 časti </t>
    </r>
    <r>
      <rPr>
        <i/>
        <sz val="10"/>
        <rFont val="Arial"/>
        <family val="2"/>
        <charset val="238"/>
      </rPr>
      <t>A. Pokyny na vypracovanie ponuky súťažných podkladov</t>
    </r>
    <r>
      <rPr>
        <sz val="10"/>
        <rFont val="Arial"/>
        <family val="2"/>
        <charset val="238"/>
      </rPr>
      <t>)</t>
    </r>
  </si>
  <si>
    <t>......................................</t>
  </si>
  <si>
    <t>.....................................</t>
  </si>
  <si>
    <t>Kritérium</t>
  </si>
  <si>
    <t>39.</t>
  </si>
  <si>
    <t>40.</t>
  </si>
  <si>
    <t>41.</t>
  </si>
  <si>
    <t>42.</t>
  </si>
  <si>
    <t>43.</t>
  </si>
  <si>
    <t>hodina</t>
  </si>
  <si>
    <t>Uchádzač uvedie podrobný rozpis SW vo "Vlastnom návrhu riešenia".</t>
  </si>
  <si>
    <t>Informačný systém pre implementáciu európskych smerníc pre vodu</t>
  </si>
  <si>
    <t>Implementácia odborného interného portálu </t>
  </si>
  <si>
    <t>Dodávka a inštalácia SW a riešenia pre testovacie prostredie </t>
  </si>
  <si>
    <t>ks</t>
  </si>
  <si>
    <t>Dodávka a inštalácia SW a riešenia pre produkčné prostredie </t>
  </si>
  <si>
    <t>Testovanie</t>
  </si>
  <si>
    <t>Fázy projektu</t>
  </si>
  <si>
    <t>Fáza 1.2 - Analýza, návrh, implementácia a  dokumentácia. </t>
  </si>
  <si>
    <t>Fáza 1.2- Analýza, návrh, implementácia a  dokumentácia. </t>
  </si>
  <si>
    <t>Fáza 1.3  - Akceptačné testovanie, zaškolenie </t>
  </si>
  <si>
    <t>Fáza 1.3 - Akceptačné testovanie, zaškolenie </t>
  </si>
  <si>
    <t>Fáza 1.4 - Nasadenie do prevádzky, skúšobná prevádzka </t>
  </si>
  <si>
    <t>Fáza 1.4  - Nasadenie do prevádzky, skúšobná prevádzka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</si>
</sst>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color theme="0" tint="-0.49998474074526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rgb="FFF8923E"/>
      <name val="Arial"/>
      <family val="2"/>
      <charset val="238"/>
    </font>
    <font>
      <sz val="10"/>
      <color rgb="FFF8923E"/>
      <name val="Arial"/>
      <family val="2"/>
      <charset val="238"/>
    </font>
    <font>
      <i/>
      <sz val="10"/>
      <color rgb="FFF8923E"/>
      <name val="Arial"/>
      <family val="2"/>
      <charset val="238"/>
    </font>
    <font>
      <sz val="10"/>
      <color rgb="FFF8923E"/>
      <name val="Calibri"/>
      <family val="2"/>
      <charset val="238"/>
    </font>
    <font>
      <sz val="10"/>
      <color theme="9" tint="-0.499984740745262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C5C0"/>
      <name val="Arial"/>
      <family val="2"/>
      <charset val="238"/>
    </font>
    <font>
      <b/>
      <sz val="10"/>
      <color rgb="FF00863D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DD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uble">
        <color rgb="FF00B050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/>
      <top/>
      <bottom/>
      <diagonal/>
    </border>
    <border>
      <left/>
      <right style="thin">
        <color theme="1"/>
      </right>
      <top style="double">
        <color rgb="FF00B050"/>
      </top>
      <bottom style="thin">
        <color theme="1"/>
      </bottom>
      <diagonal/>
    </border>
    <border>
      <left style="double">
        <color rgb="FF00B050"/>
      </left>
      <right style="thin">
        <color theme="1"/>
      </right>
      <top style="double">
        <color rgb="FF00B050"/>
      </top>
      <bottom style="double">
        <color rgb="FF00B050"/>
      </bottom>
      <diagonal/>
    </border>
    <border>
      <left style="thin">
        <color theme="1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00B050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/>
    <xf numFmtId="0" fontId="1" fillId="0" borderId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justify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justify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4" fontId="17" fillId="2" borderId="0" xfId="0" applyNumberFormat="1" applyFont="1" applyFill="1" applyAlignment="1">
      <alignment vertical="center" wrapText="1"/>
    </xf>
    <xf numFmtId="4" fontId="16" fillId="2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" fontId="17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1" fontId="21" fillId="4" borderId="20" xfId="0" applyNumberFormat="1" applyFont="1" applyFill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right" vertical="center" wrapText="1"/>
    </xf>
    <xf numFmtId="4" fontId="17" fillId="0" borderId="18" xfId="0" applyNumberFormat="1" applyFont="1" applyFill="1" applyBorder="1" applyAlignment="1">
      <alignment vertical="center" wrapText="1"/>
    </xf>
    <xf numFmtId="4" fontId="17" fillId="0" borderId="13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vertical="center" wrapText="1"/>
    </xf>
    <xf numFmtId="4" fontId="17" fillId="0" borderId="2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Border="1"/>
    <xf numFmtId="1" fontId="5" fillId="0" borderId="0" xfId="0" applyNumberFormat="1" applyFont="1" applyFill="1" applyAlignment="1">
      <alignment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right" vertical="center" wrapText="1"/>
    </xf>
    <xf numFmtId="4" fontId="17" fillId="0" borderId="23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0" fontId="9" fillId="0" borderId="0" xfId="0" applyFont="1" applyBorder="1"/>
    <xf numFmtId="0" fontId="24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 wrapText="1"/>
    </xf>
    <xf numFmtId="4" fontId="28" fillId="4" borderId="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right" vertical="center" wrapText="1"/>
    </xf>
    <xf numFmtId="49" fontId="0" fillId="5" borderId="0" xfId="0" applyNumberFormat="1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9" fillId="0" borderId="9" xfId="0" applyFont="1" applyBorder="1" applyAlignment="1">
      <alignment vertical="center" wrapText="1"/>
    </xf>
    <xf numFmtId="0" fontId="29" fillId="4" borderId="4" xfId="0" applyFont="1" applyFill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  <xf numFmtId="1" fontId="18" fillId="0" borderId="24" xfId="0" applyNumberFormat="1" applyFont="1" applyFill="1" applyBorder="1" applyAlignment="1">
      <alignment horizontal="center" vertical="center" wrapText="1"/>
    </xf>
    <xf numFmtId="1" fontId="21" fillId="0" borderId="41" xfId="0" applyNumberFormat="1" applyFont="1" applyFill="1" applyBorder="1" applyAlignment="1">
      <alignment horizontal="center" vertical="center" wrapText="1"/>
    </xf>
    <xf numFmtId="4" fontId="21" fillId="0" borderId="41" xfId="0" applyNumberFormat="1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 wrapText="1"/>
    </xf>
    <xf numFmtId="4" fontId="17" fillId="3" borderId="40" xfId="0" applyNumberFormat="1" applyFont="1" applyFill="1" applyBorder="1" applyAlignment="1">
      <alignment horizontal="center" vertical="center" wrapText="1"/>
    </xf>
    <xf numFmtId="1" fontId="17" fillId="3" borderId="44" xfId="0" applyNumberFormat="1" applyFont="1" applyFill="1" applyBorder="1" applyAlignment="1">
      <alignment horizontal="center" vertical="center" wrapText="1"/>
    </xf>
    <xf numFmtId="4" fontId="17" fillId="3" borderId="44" xfId="0" applyNumberFormat="1" applyFont="1" applyFill="1" applyBorder="1" applyAlignment="1">
      <alignment horizontal="center" vertical="center" wrapText="1"/>
    </xf>
    <xf numFmtId="4" fontId="17" fillId="3" borderId="46" xfId="0" applyNumberFormat="1" applyFont="1" applyFill="1" applyBorder="1" applyAlignment="1">
      <alignment horizontal="center" vertical="center" wrapText="1"/>
    </xf>
    <xf numFmtId="4" fontId="5" fillId="3" borderId="47" xfId="0" applyNumberFormat="1" applyFont="1" applyFill="1" applyBorder="1" applyAlignment="1">
      <alignment horizontal="center" vertical="center" wrapText="1"/>
    </xf>
    <xf numFmtId="4" fontId="5" fillId="3" borderId="44" xfId="0" applyNumberFormat="1" applyFont="1" applyFill="1" applyBorder="1" applyAlignment="1">
      <alignment horizontal="center" vertical="center" wrapText="1"/>
    </xf>
    <xf numFmtId="4" fontId="5" fillId="3" borderId="46" xfId="0" applyNumberFormat="1" applyFont="1" applyFill="1" applyBorder="1" applyAlignment="1">
      <alignment horizontal="center" vertical="center" wrapText="1"/>
    </xf>
    <xf numFmtId="4" fontId="5" fillId="3" borderId="48" xfId="0" applyNumberFormat="1" applyFont="1" applyFill="1" applyBorder="1" applyAlignment="1">
      <alignment horizontal="center" vertical="center" wrapText="1"/>
    </xf>
    <xf numFmtId="4" fontId="22" fillId="4" borderId="5" xfId="0" applyNumberFormat="1" applyFont="1" applyFill="1" applyBorder="1" applyAlignment="1">
      <alignment horizontal="justify" vertical="center"/>
    </xf>
    <xf numFmtId="4" fontId="15" fillId="6" borderId="28" xfId="0" applyNumberFormat="1" applyFont="1" applyFill="1" applyBorder="1" applyAlignment="1">
      <alignment vertical="center" wrapText="1"/>
    </xf>
    <xf numFmtId="49" fontId="0" fillId="6" borderId="28" xfId="0" applyNumberFormat="1" applyFont="1" applyFill="1" applyBorder="1" applyAlignment="1">
      <alignment horizontal="right" vertical="center" wrapText="1"/>
    </xf>
    <xf numFmtId="49" fontId="0" fillId="0" borderId="32" xfId="0" applyNumberFormat="1" applyFont="1" applyFill="1" applyBorder="1" applyAlignment="1">
      <alignment horizontal="right" vertical="center" wrapText="1"/>
    </xf>
    <xf numFmtId="49" fontId="2" fillId="0" borderId="32" xfId="0" applyNumberFormat="1" applyFont="1" applyFill="1" applyBorder="1" applyAlignment="1">
      <alignment horizontal="right" vertical="center" wrapText="1"/>
    </xf>
    <xf numFmtId="0" fontId="10" fillId="0" borderId="51" xfId="0" applyFont="1" applyFill="1" applyBorder="1" applyAlignment="1">
      <alignment horizontal="center" vertical="center"/>
    </xf>
    <xf numFmtId="9" fontId="17" fillId="0" borderId="19" xfId="3" applyFont="1" applyFill="1" applyBorder="1" applyAlignment="1" applyProtection="1">
      <alignment horizontal="right" vertical="center" wrapText="1"/>
      <protection locked="0"/>
    </xf>
    <xf numFmtId="9" fontId="17" fillId="0" borderId="36" xfId="3" applyFont="1" applyFill="1" applyBorder="1" applyAlignment="1" applyProtection="1">
      <alignment horizontal="right" vertical="center" wrapText="1"/>
      <protection locked="0"/>
    </xf>
    <xf numFmtId="0" fontId="35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4" fontId="17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textRotation="90" wrapText="1"/>
    </xf>
    <xf numFmtId="49" fontId="0" fillId="3" borderId="40" xfId="0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horizontal="center" vertical="center" wrapText="1"/>
    </xf>
    <xf numFmtId="4" fontId="26" fillId="0" borderId="49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164" fontId="20" fillId="3" borderId="9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3" fillId="4" borderId="37" xfId="0" applyFont="1" applyFill="1" applyBorder="1" applyAlignment="1">
      <alignment horizontal="left" vertical="center"/>
    </xf>
    <xf numFmtId="0" fontId="13" fillId="4" borderId="38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center" vertical="center" wrapText="1"/>
    </xf>
  </cellXfs>
  <cellStyles count="4">
    <cellStyle name="Normal 2" xfId="1"/>
    <cellStyle name="Normálne" xfId="0" builtinId="0"/>
    <cellStyle name="Normálne 2" xfId="2"/>
    <cellStyle name="Percentá" xfId="3" builtinId="5"/>
  </cellStyles>
  <dxfs count="0"/>
  <tableStyles count="0" defaultTableStyle="TableStyleMedium9" defaultPivotStyle="PivotStyleLight16"/>
  <colors>
    <mruColors>
      <color rgb="FFE4DFEC"/>
      <color rgb="FFCDFFFF"/>
      <color rgb="FFFFDDDD"/>
      <color rgb="FFCC00CC"/>
      <color rgb="FFFF66FF"/>
      <color rgb="FFA7FFFF"/>
      <color rgb="FF00C0BB"/>
      <color rgb="FF00D1CC"/>
      <color rgb="FF00FFFE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85" zoomScaleNormal="85" zoomScaleSheetLayoutView="55" workbookViewId="0">
      <pane ySplit="10" topLeftCell="A11" activePane="bottomLeft" state="frozen"/>
      <selection pane="bottomLeft" activeCell="U47" sqref="U47"/>
    </sheetView>
  </sheetViews>
  <sheetFormatPr defaultColWidth="9.140625" defaultRowHeight="14.25" x14ac:dyDescent="0.2"/>
  <cols>
    <col min="1" max="1" width="6.140625" style="2" customWidth="1"/>
    <col min="2" max="2" width="29.7109375" style="1" customWidth="1"/>
    <col min="3" max="3" width="26.28515625" style="7" customWidth="1"/>
    <col min="4" max="4" width="12.7109375" style="1" customWidth="1"/>
    <col min="5" max="5" width="17.7109375" style="40" customWidth="1"/>
    <col min="6" max="6" width="20.42578125" style="38" customWidth="1"/>
    <col min="7" max="7" width="11.140625" style="39" customWidth="1"/>
    <col min="8" max="8" width="13.28515625" style="38" customWidth="1"/>
    <col min="9" max="9" width="13.5703125" style="38" customWidth="1"/>
    <col min="10" max="10" width="20" style="38" customWidth="1"/>
    <col min="11" max="11" width="13.5703125" style="38" customWidth="1"/>
    <col min="12" max="12" width="21.5703125" style="38" customWidth="1"/>
    <col min="13" max="13" width="2.85546875" style="8" customWidth="1"/>
    <col min="14" max="14" width="23" style="72" customWidth="1"/>
    <col min="15" max="15" width="3" style="7" customWidth="1"/>
    <col min="16" max="16384" width="9.140625" style="7"/>
  </cols>
  <sheetData>
    <row r="1" spans="1:14" s="5" customFormat="1" x14ac:dyDescent="0.2">
      <c r="A1" s="3" t="s">
        <v>6</v>
      </c>
      <c r="B1" s="4"/>
      <c r="C1" s="83"/>
      <c r="E1" s="34"/>
      <c r="F1" s="35"/>
      <c r="G1" s="35"/>
      <c r="H1" s="36"/>
      <c r="I1" s="36"/>
      <c r="J1" s="36"/>
      <c r="K1" s="36"/>
      <c r="L1" s="36"/>
      <c r="M1" s="6"/>
      <c r="N1" s="33"/>
    </row>
    <row r="2" spans="1:14" s="5" customFormat="1" ht="30" customHeight="1" x14ac:dyDescent="0.2">
      <c r="B2" s="130" t="s">
        <v>95</v>
      </c>
      <c r="C2" s="130"/>
      <c r="D2" s="130"/>
      <c r="E2" s="37"/>
      <c r="F2" s="38"/>
      <c r="G2" s="35"/>
      <c r="H2" s="36"/>
      <c r="I2" s="36"/>
      <c r="J2" s="36"/>
      <c r="K2" s="36"/>
      <c r="L2" s="36"/>
      <c r="M2" s="6"/>
      <c r="N2" s="33"/>
    </row>
    <row r="3" spans="1:14" s="5" customFormat="1" x14ac:dyDescent="0.2">
      <c r="A3" s="3" t="s">
        <v>7</v>
      </c>
      <c r="B3" s="20"/>
      <c r="C3" s="84"/>
      <c r="D3" s="7"/>
      <c r="E3" s="37"/>
      <c r="F3" s="38"/>
      <c r="G3" s="35"/>
      <c r="H3" s="36"/>
      <c r="I3" s="36"/>
      <c r="J3" s="36"/>
      <c r="K3" s="36"/>
      <c r="L3" s="36"/>
      <c r="M3" s="6"/>
      <c r="N3" s="33"/>
    </row>
    <row r="4" spans="1:14" s="5" customFormat="1" ht="15" thickBot="1" x14ac:dyDescent="0.25">
      <c r="B4" s="123" t="s">
        <v>133</v>
      </c>
      <c r="C4" s="86"/>
      <c r="D4" s="7"/>
      <c r="E4" s="37"/>
      <c r="F4" s="38"/>
      <c r="G4" s="35"/>
      <c r="H4" s="36"/>
      <c r="I4" s="36"/>
      <c r="J4" s="36"/>
      <c r="K4" s="36"/>
      <c r="L4" s="36"/>
      <c r="M4" s="6"/>
      <c r="N4" s="33"/>
    </row>
    <row r="5" spans="1:14" s="5" customFormat="1" ht="15.75" thickTop="1" thickBot="1" x14ac:dyDescent="0.25">
      <c r="A5" s="141"/>
      <c r="B5" s="142"/>
      <c r="C5" s="142"/>
      <c r="D5" s="118"/>
      <c r="E5" s="143" t="s">
        <v>117</v>
      </c>
      <c r="F5" s="144"/>
      <c r="G5" s="35"/>
      <c r="H5" s="36"/>
      <c r="I5" s="36"/>
      <c r="J5" s="36"/>
      <c r="K5" s="36"/>
      <c r="L5" s="36"/>
      <c r="M5" s="6"/>
      <c r="N5" s="33"/>
    </row>
    <row r="6" spans="1:14" s="5" customFormat="1" ht="15.75" thickTop="1" thickBot="1" x14ac:dyDescent="0.25">
      <c r="A6" s="72"/>
      <c r="B6" s="141"/>
      <c r="C6" s="142"/>
      <c r="D6" s="142"/>
      <c r="E6" s="37"/>
      <c r="F6" s="38"/>
      <c r="G6" s="35"/>
      <c r="H6" s="36"/>
      <c r="I6" s="36"/>
      <c r="J6" s="36"/>
      <c r="K6" s="36"/>
      <c r="L6" s="36"/>
      <c r="M6" s="6"/>
      <c r="N6" s="33"/>
    </row>
    <row r="7" spans="1:14" s="9" customFormat="1" ht="15" x14ac:dyDescent="0.2">
      <c r="A7" s="13" t="s">
        <v>8</v>
      </c>
      <c r="B7" s="14" t="s">
        <v>9</v>
      </c>
      <c r="C7" s="85" t="s">
        <v>10</v>
      </c>
      <c r="D7" s="14" t="s">
        <v>11</v>
      </c>
      <c r="E7" s="41" t="s">
        <v>12</v>
      </c>
      <c r="F7" s="42" t="s">
        <v>13</v>
      </c>
      <c r="G7" s="43" t="s">
        <v>14</v>
      </c>
      <c r="H7" s="43" t="s">
        <v>15</v>
      </c>
      <c r="I7" s="44" t="s">
        <v>16</v>
      </c>
      <c r="J7" s="64" t="s">
        <v>19</v>
      </c>
      <c r="K7" s="64" t="s">
        <v>119</v>
      </c>
      <c r="L7" s="45" t="s">
        <v>120</v>
      </c>
      <c r="M7" s="22"/>
      <c r="N7" s="73" t="s">
        <v>121</v>
      </c>
    </row>
    <row r="8" spans="1:14" ht="45" customHeight="1" x14ac:dyDescent="0.2">
      <c r="A8" s="133" t="s">
        <v>5</v>
      </c>
      <c r="B8" s="135" t="s">
        <v>17</v>
      </c>
      <c r="C8" s="139" t="s">
        <v>96</v>
      </c>
      <c r="D8" s="137" t="s">
        <v>4</v>
      </c>
      <c r="E8" s="147" t="s">
        <v>97</v>
      </c>
      <c r="F8" s="149" t="s">
        <v>18</v>
      </c>
      <c r="G8" s="150"/>
      <c r="H8" s="151"/>
      <c r="I8" s="152"/>
      <c r="J8" s="131" t="s">
        <v>22</v>
      </c>
      <c r="K8" s="131"/>
      <c r="L8" s="132"/>
      <c r="M8" s="23"/>
      <c r="N8" s="145" t="s">
        <v>139</v>
      </c>
    </row>
    <row r="9" spans="1:14" s="10" customFormat="1" ht="29.25" thickBot="1" x14ac:dyDescent="0.25">
      <c r="A9" s="134"/>
      <c r="B9" s="136"/>
      <c r="C9" s="140"/>
      <c r="D9" s="138"/>
      <c r="E9" s="148"/>
      <c r="F9" s="106" t="s">
        <v>0</v>
      </c>
      <c r="G9" s="107" t="s">
        <v>3</v>
      </c>
      <c r="H9" s="108" t="s">
        <v>2</v>
      </c>
      <c r="I9" s="109" t="s">
        <v>1</v>
      </c>
      <c r="J9" s="110" t="s">
        <v>0</v>
      </c>
      <c r="K9" s="111" t="s">
        <v>2</v>
      </c>
      <c r="L9" s="112" t="s">
        <v>1</v>
      </c>
      <c r="M9" s="113"/>
      <c r="N9" s="146"/>
    </row>
    <row r="10" spans="1:14" ht="15" thickBot="1" x14ac:dyDescent="0.25">
      <c r="A10" s="96" t="s">
        <v>8</v>
      </c>
      <c r="B10" s="97" t="s">
        <v>9</v>
      </c>
      <c r="C10" s="97" t="s">
        <v>10</v>
      </c>
      <c r="D10" s="97" t="s">
        <v>11</v>
      </c>
      <c r="E10" s="98" t="s">
        <v>12</v>
      </c>
      <c r="F10" s="99" t="s">
        <v>13</v>
      </c>
      <c r="G10" s="100" t="s">
        <v>14</v>
      </c>
      <c r="H10" s="101" t="s">
        <v>20</v>
      </c>
      <c r="I10" s="102" t="s">
        <v>21</v>
      </c>
      <c r="J10" s="103" t="s">
        <v>23</v>
      </c>
      <c r="K10" s="104" t="s">
        <v>115</v>
      </c>
      <c r="L10" s="105" t="s">
        <v>116</v>
      </c>
      <c r="M10" s="15"/>
      <c r="N10" s="74"/>
    </row>
    <row r="11" spans="1:14" ht="15" thickBot="1" x14ac:dyDescent="0.25">
      <c r="A11" s="17"/>
      <c r="B11" s="157" t="s">
        <v>75</v>
      </c>
      <c r="C11" s="158"/>
      <c r="D11" s="158"/>
      <c r="E11" s="159"/>
      <c r="F11" s="46"/>
      <c r="G11" s="46"/>
      <c r="H11" s="47"/>
      <c r="I11" s="47"/>
      <c r="J11" s="47"/>
      <c r="K11" s="47"/>
      <c r="L11" s="47"/>
      <c r="M11" s="24"/>
      <c r="N11" s="75"/>
    </row>
    <row r="12" spans="1:14" s="11" customFormat="1" ht="39.75" thickTop="1" thickBot="1" x14ac:dyDescent="0.25">
      <c r="A12" s="16" t="s">
        <v>24</v>
      </c>
      <c r="B12" s="81" t="s">
        <v>25</v>
      </c>
      <c r="C12" s="87" t="s">
        <v>113</v>
      </c>
      <c r="D12" s="82" t="s">
        <v>131</v>
      </c>
      <c r="E12" s="118"/>
      <c r="F12" s="118"/>
      <c r="G12" s="118"/>
      <c r="H12" s="48">
        <f>F12*G12</f>
        <v>0</v>
      </c>
      <c r="I12" s="49">
        <f>F12+H12</f>
        <v>0</v>
      </c>
      <c r="J12" s="68">
        <f>F12*E12</f>
        <v>0</v>
      </c>
      <c r="K12" s="69">
        <f>J12*G12</f>
        <v>0</v>
      </c>
      <c r="L12" s="69">
        <f>J12+K12</f>
        <v>0</v>
      </c>
      <c r="M12" s="19"/>
      <c r="N12" s="92" t="s">
        <v>140</v>
      </c>
    </row>
    <row r="13" spans="1:14" s="11" customFormat="1" ht="39.75" thickTop="1" thickBot="1" x14ac:dyDescent="0.25">
      <c r="A13" s="16" t="s">
        <v>53</v>
      </c>
      <c r="B13" s="32" t="s">
        <v>26</v>
      </c>
      <c r="C13" s="87" t="s">
        <v>98</v>
      </c>
      <c r="D13" s="82" t="s">
        <v>131</v>
      </c>
      <c r="E13" s="118"/>
      <c r="F13" s="118"/>
      <c r="G13" s="118"/>
      <c r="H13" s="48">
        <f t="shared" ref="H13:H43" si="0">F13*G13</f>
        <v>0</v>
      </c>
      <c r="I13" s="51">
        <f>F13+H13</f>
        <v>0</v>
      </c>
      <c r="J13" s="68">
        <f t="shared" ref="J13:J49" si="1">F13*E13</f>
        <v>0</v>
      </c>
      <c r="K13" s="69">
        <f t="shared" ref="K13:K43" si="2">J13*G13</f>
        <v>0</v>
      </c>
      <c r="L13" s="69">
        <f t="shared" ref="L13:L49" si="3">J13+K13</f>
        <v>0</v>
      </c>
      <c r="M13" s="19"/>
      <c r="N13" s="92" t="s">
        <v>140</v>
      </c>
    </row>
    <row r="14" spans="1:14" ht="39.75" thickTop="1" thickBot="1" x14ac:dyDescent="0.25">
      <c r="A14" s="16" t="s">
        <v>54</v>
      </c>
      <c r="B14" s="32" t="s">
        <v>27</v>
      </c>
      <c r="C14" s="87" t="s">
        <v>99</v>
      </c>
      <c r="D14" s="82" t="s">
        <v>131</v>
      </c>
      <c r="E14" s="118"/>
      <c r="F14" s="118"/>
      <c r="G14" s="118"/>
      <c r="H14" s="48">
        <f t="shared" si="0"/>
        <v>0</v>
      </c>
      <c r="I14" s="51">
        <f>F14+H14</f>
        <v>0</v>
      </c>
      <c r="J14" s="68">
        <f t="shared" si="1"/>
        <v>0</v>
      </c>
      <c r="K14" s="69">
        <f t="shared" si="2"/>
        <v>0</v>
      </c>
      <c r="L14" s="69">
        <f t="shared" si="3"/>
        <v>0</v>
      </c>
      <c r="M14" s="19"/>
      <c r="N14" s="92" t="s">
        <v>140</v>
      </c>
    </row>
    <row r="15" spans="1:14" s="12" customFormat="1" ht="52.5" thickTop="1" thickBot="1" x14ac:dyDescent="0.25">
      <c r="A15" s="16" t="s">
        <v>55</v>
      </c>
      <c r="B15" s="32" t="s">
        <v>28</v>
      </c>
      <c r="C15" s="87" t="s">
        <v>100</v>
      </c>
      <c r="D15" s="82" t="s">
        <v>131</v>
      </c>
      <c r="E15" s="118"/>
      <c r="F15" s="118"/>
      <c r="G15" s="118"/>
      <c r="H15" s="48">
        <f t="shared" si="0"/>
        <v>0</v>
      </c>
      <c r="I15" s="51">
        <f t="shared" ref="I15:I47" si="4">F15+H15</f>
        <v>0</v>
      </c>
      <c r="J15" s="68">
        <f t="shared" si="1"/>
        <v>0</v>
      </c>
      <c r="K15" s="69">
        <f t="shared" si="2"/>
        <v>0</v>
      </c>
      <c r="L15" s="69">
        <f t="shared" si="3"/>
        <v>0</v>
      </c>
      <c r="M15" s="19"/>
      <c r="N15" s="92" t="s">
        <v>140</v>
      </c>
    </row>
    <row r="16" spans="1:14" s="11" customFormat="1" ht="39.75" thickTop="1" thickBot="1" x14ac:dyDescent="0.25">
      <c r="A16" s="16" t="s">
        <v>56</v>
      </c>
      <c r="B16" s="32" t="s">
        <v>29</v>
      </c>
      <c r="C16" s="87" t="s">
        <v>101</v>
      </c>
      <c r="D16" s="82" t="s">
        <v>131</v>
      </c>
      <c r="E16" s="118"/>
      <c r="F16" s="118"/>
      <c r="G16" s="118"/>
      <c r="H16" s="48">
        <f t="shared" si="0"/>
        <v>0</v>
      </c>
      <c r="I16" s="51">
        <f t="shared" si="4"/>
        <v>0</v>
      </c>
      <c r="J16" s="68">
        <f t="shared" si="1"/>
        <v>0</v>
      </c>
      <c r="K16" s="69">
        <f t="shared" si="2"/>
        <v>0</v>
      </c>
      <c r="L16" s="69">
        <f t="shared" si="3"/>
        <v>0</v>
      </c>
      <c r="M16" s="19"/>
      <c r="N16" s="92" t="s">
        <v>140</v>
      </c>
    </row>
    <row r="17" spans="1:14" s="11" customFormat="1" ht="52.5" thickTop="1" thickBot="1" x14ac:dyDescent="0.25">
      <c r="A17" s="16" t="s">
        <v>57</v>
      </c>
      <c r="B17" s="32" t="s">
        <v>30</v>
      </c>
      <c r="C17" s="87" t="s">
        <v>102</v>
      </c>
      <c r="D17" s="82" t="s">
        <v>131</v>
      </c>
      <c r="E17" s="118"/>
      <c r="F17" s="118"/>
      <c r="G17" s="118"/>
      <c r="H17" s="48">
        <f t="shared" si="0"/>
        <v>0</v>
      </c>
      <c r="I17" s="51">
        <f t="shared" si="4"/>
        <v>0</v>
      </c>
      <c r="J17" s="68">
        <f t="shared" si="1"/>
        <v>0</v>
      </c>
      <c r="K17" s="69">
        <f t="shared" si="2"/>
        <v>0</v>
      </c>
      <c r="L17" s="69">
        <f t="shared" si="3"/>
        <v>0</v>
      </c>
      <c r="M17" s="19"/>
      <c r="N17" s="92" t="s">
        <v>140</v>
      </c>
    </row>
    <row r="18" spans="1:14" s="11" customFormat="1" ht="39.75" thickTop="1" thickBot="1" x14ac:dyDescent="0.25">
      <c r="A18" s="16" t="s">
        <v>58</v>
      </c>
      <c r="B18" s="32" t="s">
        <v>31</v>
      </c>
      <c r="C18" s="87" t="s">
        <v>102</v>
      </c>
      <c r="D18" s="82" t="s">
        <v>131</v>
      </c>
      <c r="E18" s="118"/>
      <c r="F18" s="118"/>
      <c r="G18" s="118"/>
      <c r="H18" s="48">
        <f t="shared" si="0"/>
        <v>0</v>
      </c>
      <c r="I18" s="51">
        <f t="shared" si="4"/>
        <v>0</v>
      </c>
      <c r="J18" s="68">
        <f t="shared" si="1"/>
        <v>0</v>
      </c>
      <c r="K18" s="69">
        <f t="shared" si="2"/>
        <v>0</v>
      </c>
      <c r="L18" s="69">
        <f t="shared" si="3"/>
        <v>0</v>
      </c>
      <c r="M18" s="19"/>
      <c r="N18" s="92" t="s">
        <v>141</v>
      </c>
    </row>
    <row r="19" spans="1:14" ht="39.75" thickTop="1" thickBot="1" x14ac:dyDescent="0.25">
      <c r="A19" s="16" t="s">
        <v>59</v>
      </c>
      <c r="B19" s="32" t="s">
        <v>32</v>
      </c>
      <c r="C19" s="87" t="s">
        <v>102</v>
      </c>
      <c r="D19" s="82" t="s">
        <v>131</v>
      </c>
      <c r="E19" s="118"/>
      <c r="F19" s="118"/>
      <c r="G19" s="118"/>
      <c r="H19" s="48">
        <f t="shared" si="0"/>
        <v>0</v>
      </c>
      <c r="I19" s="51">
        <f t="shared" si="4"/>
        <v>0</v>
      </c>
      <c r="J19" s="68">
        <f t="shared" si="1"/>
        <v>0</v>
      </c>
      <c r="K19" s="69">
        <f t="shared" si="2"/>
        <v>0</v>
      </c>
      <c r="L19" s="69">
        <f t="shared" si="3"/>
        <v>0</v>
      </c>
      <c r="M19" s="19"/>
      <c r="N19" s="92" t="s">
        <v>140</v>
      </c>
    </row>
    <row r="20" spans="1:14" ht="39.75" thickTop="1" thickBot="1" x14ac:dyDescent="0.25">
      <c r="A20" s="16" t="s">
        <v>60</v>
      </c>
      <c r="B20" s="32" t="s">
        <v>33</v>
      </c>
      <c r="C20" s="87" t="s">
        <v>102</v>
      </c>
      <c r="D20" s="82" t="s">
        <v>131</v>
      </c>
      <c r="E20" s="118"/>
      <c r="F20" s="118"/>
      <c r="G20" s="118"/>
      <c r="H20" s="48">
        <f t="shared" si="0"/>
        <v>0</v>
      </c>
      <c r="I20" s="51">
        <f t="shared" si="4"/>
        <v>0</v>
      </c>
      <c r="J20" s="68">
        <f t="shared" si="1"/>
        <v>0</v>
      </c>
      <c r="K20" s="69">
        <f t="shared" si="2"/>
        <v>0</v>
      </c>
      <c r="L20" s="69">
        <f t="shared" si="3"/>
        <v>0</v>
      </c>
      <c r="M20" s="19"/>
      <c r="N20" s="92" t="s">
        <v>140</v>
      </c>
    </row>
    <row r="21" spans="1:14" ht="39.75" thickTop="1" thickBot="1" x14ac:dyDescent="0.25">
      <c r="A21" s="16" t="s">
        <v>61</v>
      </c>
      <c r="B21" s="32" t="s">
        <v>34</v>
      </c>
      <c r="C21" s="87" t="s">
        <v>102</v>
      </c>
      <c r="D21" s="82" t="s">
        <v>131</v>
      </c>
      <c r="E21" s="118"/>
      <c r="F21" s="118"/>
      <c r="G21" s="118"/>
      <c r="H21" s="48">
        <f t="shared" si="0"/>
        <v>0</v>
      </c>
      <c r="I21" s="51">
        <f t="shared" si="4"/>
        <v>0</v>
      </c>
      <c r="J21" s="68">
        <f t="shared" si="1"/>
        <v>0</v>
      </c>
      <c r="K21" s="69">
        <f t="shared" si="2"/>
        <v>0</v>
      </c>
      <c r="L21" s="69">
        <f t="shared" si="3"/>
        <v>0</v>
      </c>
      <c r="M21" s="19"/>
      <c r="N21" s="92" t="s">
        <v>141</v>
      </c>
    </row>
    <row r="22" spans="1:14" ht="39.75" thickTop="1" thickBot="1" x14ac:dyDescent="0.25">
      <c r="A22" s="16" t="s">
        <v>62</v>
      </c>
      <c r="B22" s="32" t="s">
        <v>35</v>
      </c>
      <c r="C22" s="87" t="s">
        <v>102</v>
      </c>
      <c r="D22" s="82" t="s">
        <v>131</v>
      </c>
      <c r="E22" s="118"/>
      <c r="F22" s="118"/>
      <c r="G22" s="118"/>
      <c r="H22" s="48">
        <f t="shared" si="0"/>
        <v>0</v>
      </c>
      <c r="I22" s="51">
        <f t="shared" si="4"/>
        <v>0</v>
      </c>
      <c r="J22" s="68">
        <f t="shared" si="1"/>
        <v>0</v>
      </c>
      <c r="K22" s="69">
        <f t="shared" si="2"/>
        <v>0</v>
      </c>
      <c r="L22" s="69">
        <f t="shared" si="3"/>
        <v>0</v>
      </c>
      <c r="M22" s="19"/>
      <c r="N22" s="92" t="s">
        <v>140</v>
      </c>
    </row>
    <row r="23" spans="1:14" ht="39.75" thickTop="1" thickBot="1" x14ac:dyDescent="0.25">
      <c r="A23" s="16" t="s">
        <v>63</v>
      </c>
      <c r="B23" s="32" t="s">
        <v>36</v>
      </c>
      <c r="C23" s="87" t="s">
        <v>102</v>
      </c>
      <c r="D23" s="82" t="s">
        <v>131</v>
      </c>
      <c r="E23" s="118"/>
      <c r="F23" s="118"/>
      <c r="G23" s="118"/>
      <c r="H23" s="48">
        <f t="shared" si="0"/>
        <v>0</v>
      </c>
      <c r="I23" s="51">
        <f t="shared" si="4"/>
        <v>0</v>
      </c>
      <c r="J23" s="68">
        <f t="shared" si="1"/>
        <v>0</v>
      </c>
      <c r="K23" s="69">
        <f t="shared" si="2"/>
        <v>0</v>
      </c>
      <c r="L23" s="69">
        <f t="shared" si="3"/>
        <v>0</v>
      </c>
      <c r="M23" s="19"/>
      <c r="N23" s="92" t="s">
        <v>141</v>
      </c>
    </row>
    <row r="24" spans="1:14" ht="39.75" thickTop="1" thickBot="1" x14ac:dyDescent="0.25">
      <c r="A24" s="16" t="s">
        <v>64</v>
      </c>
      <c r="B24" s="32" t="s">
        <v>37</v>
      </c>
      <c r="C24" s="87" t="s">
        <v>102</v>
      </c>
      <c r="D24" s="82" t="s">
        <v>131</v>
      </c>
      <c r="E24" s="118"/>
      <c r="F24" s="118"/>
      <c r="G24" s="118"/>
      <c r="H24" s="48">
        <f t="shared" si="0"/>
        <v>0</v>
      </c>
      <c r="I24" s="51">
        <f t="shared" si="4"/>
        <v>0</v>
      </c>
      <c r="J24" s="68">
        <f t="shared" si="1"/>
        <v>0</v>
      </c>
      <c r="K24" s="69">
        <f t="shared" si="2"/>
        <v>0</v>
      </c>
      <c r="L24" s="69">
        <f t="shared" si="3"/>
        <v>0</v>
      </c>
      <c r="M24" s="19"/>
      <c r="N24" s="92" t="s">
        <v>141</v>
      </c>
    </row>
    <row r="25" spans="1:14" ht="39.75" thickTop="1" thickBot="1" x14ac:dyDescent="0.25">
      <c r="A25" s="16" t="s">
        <v>77</v>
      </c>
      <c r="B25" s="32" t="s">
        <v>38</v>
      </c>
      <c r="C25" s="87" t="s">
        <v>102</v>
      </c>
      <c r="D25" s="82" t="s">
        <v>131</v>
      </c>
      <c r="E25" s="118"/>
      <c r="F25" s="118"/>
      <c r="G25" s="118"/>
      <c r="H25" s="48">
        <f t="shared" si="0"/>
        <v>0</v>
      </c>
      <c r="I25" s="51">
        <f t="shared" si="4"/>
        <v>0</v>
      </c>
      <c r="J25" s="68">
        <f t="shared" si="1"/>
        <v>0</v>
      </c>
      <c r="K25" s="69">
        <f t="shared" si="2"/>
        <v>0</v>
      </c>
      <c r="L25" s="69">
        <f t="shared" si="3"/>
        <v>0</v>
      </c>
      <c r="M25" s="19"/>
      <c r="N25" s="92" t="s">
        <v>140</v>
      </c>
    </row>
    <row r="26" spans="1:14" ht="39.75" thickTop="1" thickBot="1" x14ac:dyDescent="0.25">
      <c r="A26" s="16" t="s">
        <v>78</v>
      </c>
      <c r="B26" s="32" t="s">
        <v>39</v>
      </c>
      <c r="C26" s="87" t="s">
        <v>102</v>
      </c>
      <c r="D26" s="82" t="s">
        <v>131</v>
      </c>
      <c r="E26" s="118"/>
      <c r="F26" s="118"/>
      <c r="G26" s="118"/>
      <c r="H26" s="48">
        <f t="shared" si="0"/>
        <v>0</v>
      </c>
      <c r="I26" s="51">
        <f t="shared" si="4"/>
        <v>0</v>
      </c>
      <c r="J26" s="68">
        <f t="shared" si="1"/>
        <v>0</v>
      </c>
      <c r="K26" s="69">
        <f t="shared" si="2"/>
        <v>0</v>
      </c>
      <c r="L26" s="69">
        <f t="shared" si="3"/>
        <v>0</v>
      </c>
      <c r="M26" s="19"/>
      <c r="N26" s="92" t="s">
        <v>140</v>
      </c>
    </row>
    <row r="27" spans="1:14" ht="39.75" thickTop="1" thickBot="1" x14ac:dyDescent="0.25">
      <c r="A27" s="16" t="s">
        <v>79</v>
      </c>
      <c r="B27" s="122" t="s">
        <v>134</v>
      </c>
      <c r="C27" s="87" t="s">
        <v>102</v>
      </c>
      <c r="D27" s="82" t="s">
        <v>131</v>
      </c>
      <c r="E27" s="118"/>
      <c r="F27" s="118"/>
      <c r="G27" s="118"/>
      <c r="H27" s="48">
        <f t="shared" si="0"/>
        <v>0</v>
      </c>
      <c r="I27" s="51">
        <f t="shared" si="4"/>
        <v>0</v>
      </c>
      <c r="J27" s="68">
        <f t="shared" si="1"/>
        <v>0</v>
      </c>
      <c r="K27" s="69">
        <f t="shared" si="2"/>
        <v>0</v>
      </c>
      <c r="L27" s="69">
        <f t="shared" si="3"/>
        <v>0</v>
      </c>
      <c r="M27" s="19"/>
      <c r="N27" s="92" t="s">
        <v>141</v>
      </c>
    </row>
    <row r="28" spans="1:14" ht="39.75" thickTop="1" thickBot="1" x14ac:dyDescent="0.25">
      <c r="A28" s="16" t="s">
        <v>80</v>
      </c>
      <c r="B28" s="32" t="s">
        <v>40</v>
      </c>
      <c r="C28" s="87" t="s">
        <v>102</v>
      </c>
      <c r="D28" s="82" t="s">
        <v>131</v>
      </c>
      <c r="E28" s="118"/>
      <c r="F28" s="118"/>
      <c r="G28" s="118"/>
      <c r="H28" s="48">
        <f t="shared" si="0"/>
        <v>0</v>
      </c>
      <c r="I28" s="51">
        <f t="shared" si="4"/>
        <v>0</v>
      </c>
      <c r="J28" s="68">
        <f t="shared" si="1"/>
        <v>0</v>
      </c>
      <c r="K28" s="69">
        <f t="shared" si="2"/>
        <v>0</v>
      </c>
      <c r="L28" s="69">
        <f t="shared" si="3"/>
        <v>0</v>
      </c>
      <c r="M28" s="19"/>
      <c r="N28" s="92" t="s">
        <v>140</v>
      </c>
    </row>
    <row r="29" spans="1:14" ht="39.75" thickTop="1" thickBot="1" x14ac:dyDescent="0.25">
      <c r="A29" s="16" t="s">
        <v>81</v>
      </c>
      <c r="B29" s="32" t="s">
        <v>41</v>
      </c>
      <c r="C29" s="87" t="s">
        <v>102</v>
      </c>
      <c r="D29" s="82" t="s">
        <v>131</v>
      </c>
      <c r="E29" s="118"/>
      <c r="F29" s="118"/>
      <c r="G29" s="118"/>
      <c r="H29" s="48">
        <f t="shared" si="0"/>
        <v>0</v>
      </c>
      <c r="I29" s="51">
        <f t="shared" si="4"/>
        <v>0</v>
      </c>
      <c r="J29" s="68">
        <f t="shared" si="1"/>
        <v>0</v>
      </c>
      <c r="K29" s="69">
        <f t="shared" si="2"/>
        <v>0</v>
      </c>
      <c r="L29" s="69">
        <f t="shared" si="3"/>
        <v>0</v>
      </c>
      <c r="M29" s="19"/>
      <c r="N29" s="92" t="s">
        <v>140</v>
      </c>
    </row>
    <row r="30" spans="1:14" ht="39.75" thickTop="1" thickBot="1" x14ac:dyDescent="0.25">
      <c r="A30" s="16" t="s">
        <v>82</v>
      </c>
      <c r="B30" s="32" t="s">
        <v>42</v>
      </c>
      <c r="C30" s="87" t="s">
        <v>102</v>
      </c>
      <c r="D30" s="82" t="s">
        <v>131</v>
      </c>
      <c r="E30" s="118"/>
      <c r="F30" s="118"/>
      <c r="G30" s="118"/>
      <c r="H30" s="48">
        <f t="shared" si="0"/>
        <v>0</v>
      </c>
      <c r="I30" s="51">
        <f t="shared" si="4"/>
        <v>0</v>
      </c>
      <c r="J30" s="68">
        <f t="shared" si="1"/>
        <v>0</v>
      </c>
      <c r="K30" s="69">
        <f t="shared" si="2"/>
        <v>0</v>
      </c>
      <c r="L30" s="69">
        <f t="shared" si="3"/>
        <v>0</v>
      </c>
      <c r="M30" s="19"/>
      <c r="N30" s="92" t="s">
        <v>140</v>
      </c>
    </row>
    <row r="31" spans="1:14" ht="39.75" thickTop="1" thickBot="1" x14ac:dyDescent="0.25">
      <c r="A31" s="16" t="s">
        <v>83</v>
      </c>
      <c r="B31" s="32" t="s">
        <v>43</v>
      </c>
      <c r="C31" s="87" t="s">
        <v>102</v>
      </c>
      <c r="D31" s="82" t="s">
        <v>131</v>
      </c>
      <c r="E31" s="118"/>
      <c r="F31" s="118"/>
      <c r="G31" s="118"/>
      <c r="H31" s="48">
        <f t="shared" si="0"/>
        <v>0</v>
      </c>
      <c r="I31" s="51">
        <f t="shared" si="4"/>
        <v>0</v>
      </c>
      <c r="J31" s="68">
        <f t="shared" si="1"/>
        <v>0</v>
      </c>
      <c r="K31" s="69">
        <f t="shared" si="2"/>
        <v>0</v>
      </c>
      <c r="L31" s="69">
        <f t="shared" si="3"/>
        <v>0</v>
      </c>
      <c r="M31" s="19"/>
      <c r="N31" s="92" t="s">
        <v>140</v>
      </c>
    </row>
    <row r="32" spans="1:14" ht="78" thickTop="1" thickBot="1" x14ac:dyDescent="0.25">
      <c r="A32" s="16" t="s">
        <v>84</v>
      </c>
      <c r="B32" s="32" t="s">
        <v>44</v>
      </c>
      <c r="C32" s="87" t="s">
        <v>103</v>
      </c>
      <c r="D32" s="82" t="s">
        <v>131</v>
      </c>
      <c r="E32" s="118"/>
      <c r="F32" s="118"/>
      <c r="G32" s="118"/>
      <c r="H32" s="48">
        <f t="shared" si="0"/>
        <v>0</v>
      </c>
      <c r="I32" s="51">
        <f t="shared" si="4"/>
        <v>0</v>
      </c>
      <c r="J32" s="68">
        <f t="shared" si="1"/>
        <v>0</v>
      </c>
      <c r="K32" s="69">
        <f t="shared" si="2"/>
        <v>0</v>
      </c>
      <c r="L32" s="69">
        <f t="shared" si="3"/>
        <v>0</v>
      </c>
      <c r="M32" s="19"/>
      <c r="N32" s="92" t="s">
        <v>140</v>
      </c>
    </row>
    <row r="33" spans="1:14" ht="39.75" thickTop="1" thickBot="1" x14ac:dyDescent="0.25">
      <c r="A33" s="16" t="s">
        <v>85</v>
      </c>
      <c r="B33" s="124" t="s">
        <v>135</v>
      </c>
      <c r="C33" s="126" t="s">
        <v>132</v>
      </c>
      <c r="D33" s="125" t="s">
        <v>136</v>
      </c>
      <c r="E33" s="118"/>
      <c r="F33" s="118"/>
      <c r="G33" s="118"/>
      <c r="H33" s="48">
        <f t="shared" si="0"/>
        <v>0</v>
      </c>
      <c r="I33" s="51">
        <f t="shared" ref="I33" si="5">F33+H33</f>
        <v>0</v>
      </c>
      <c r="J33" s="68">
        <f t="shared" si="1"/>
        <v>0</v>
      </c>
      <c r="K33" s="69">
        <f t="shared" si="2"/>
        <v>0</v>
      </c>
      <c r="L33" s="69">
        <f t="shared" si="3"/>
        <v>0</v>
      </c>
      <c r="M33" s="19"/>
      <c r="N33" s="92" t="s">
        <v>143</v>
      </c>
    </row>
    <row r="34" spans="1:14" ht="27" thickTop="1" thickBot="1" x14ac:dyDescent="0.25">
      <c r="A34" s="16" t="s">
        <v>86</v>
      </c>
      <c r="B34" s="32" t="s">
        <v>45</v>
      </c>
      <c r="C34" s="87" t="s">
        <v>104</v>
      </c>
      <c r="D34" s="82" t="s">
        <v>131</v>
      </c>
      <c r="E34" s="118"/>
      <c r="F34" s="118"/>
      <c r="G34" s="118"/>
      <c r="H34" s="48">
        <f t="shared" si="0"/>
        <v>0</v>
      </c>
      <c r="I34" s="51">
        <f t="shared" si="4"/>
        <v>0</v>
      </c>
      <c r="J34" s="68">
        <f t="shared" si="1"/>
        <v>0</v>
      </c>
      <c r="K34" s="69">
        <f t="shared" si="2"/>
        <v>0</v>
      </c>
      <c r="L34" s="69">
        <f t="shared" si="3"/>
        <v>0</v>
      </c>
      <c r="M34" s="19"/>
      <c r="N34" s="92" t="s">
        <v>142</v>
      </c>
    </row>
    <row r="35" spans="1:14" ht="27" thickTop="1" thickBot="1" x14ac:dyDescent="0.25">
      <c r="A35" s="16" t="s">
        <v>87</v>
      </c>
      <c r="B35" s="122" t="s">
        <v>138</v>
      </c>
      <c r="C35" s="87" t="s">
        <v>105</v>
      </c>
      <c r="D35" s="82" t="s">
        <v>131</v>
      </c>
      <c r="E35" s="118"/>
      <c r="F35" s="118"/>
      <c r="G35" s="118"/>
      <c r="H35" s="48">
        <f t="shared" si="0"/>
        <v>0</v>
      </c>
      <c r="I35" s="51">
        <f t="shared" si="4"/>
        <v>0</v>
      </c>
      <c r="J35" s="68">
        <f t="shared" si="1"/>
        <v>0</v>
      </c>
      <c r="K35" s="69">
        <f t="shared" si="2"/>
        <v>0</v>
      </c>
      <c r="L35" s="69">
        <f t="shared" si="3"/>
        <v>0</v>
      </c>
      <c r="M35" s="19"/>
      <c r="N35" s="92" t="s">
        <v>142</v>
      </c>
    </row>
    <row r="36" spans="1:14" ht="52.5" thickTop="1" thickBot="1" x14ac:dyDescent="0.25">
      <c r="A36" s="16" t="s">
        <v>88</v>
      </c>
      <c r="B36" s="32" t="s">
        <v>46</v>
      </c>
      <c r="C36" s="87" t="s">
        <v>106</v>
      </c>
      <c r="D36" s="82" t="s">
        <v>131</v>
      </c>
      <c r="E36" s="118"/>
      <c r="F36" s="118"/>
      <c r="G36" s="118"/>
      <c r="H36" s="48">
        <f t="shared" si="0"/>
        <v>0</v>
      </c>
      <c r="I36" s="51">
        <f t="shared" si="4"/>
        <v>0</v>
      </c>
      <c r="J36" s="68">
        <f t="shared" si="1"/>
        <v>0</v>
      </c>
      <c r="K36" s="69">
        <f t="shared" si="2"/>
        <v>0</v>
      </c>
      <c r="L36" s="69">
        <f t="shared" si="3"/>
        <v>0</v>
      </c>
      <c r="M36" s="19"/>
      <c r="N36" s="92" t="s">
        <v>142</v>
      </c>
    </row>
    <row r="37" spans="1:14" ht="65.25" thickTop="1" thickBot="1" x14ac:dyDescent="0.25">
      <c r="A37" s="16" t="s">
        <v>89</v>
      </c>
      <c r="B37" s="32" t="s">
        <v>47</v>
      </c>
      <c r="C37" s="87" t="s">
        <v>107</v>
      </c>
      <c r="D37" s="82" t="s">
        <v>131</v>
      </c>
      <c r="E37" s="118"/>
      <c r="F37" s="118"/>
      <c r="G37" s="118"/>
      <c r="H37" s="48">
        <f t="shared" si="0"/>
        <v>0</v>
      </c>
      <c r="I37" s="51">
        <f t="shared" si="4"/>
        <v>0</v>
      </c>
      <c r="J37" s="68">
        <f t="shared" si="1"/>
        <v>0</v>
      </c>
      <c r="K37" s="69">
        <f t="shared" si="2"/>
        <v>0</v>
      </c>
      <c r="L37" s="69">
        <f t="shared" si="3"/>
        <v>0</v>
      </c>
      <c r="M37" s="19"/>
      <c r="N37" s="92" t="s">
        <v>143</v>
      </c>
    </row>
    <row r="38" spans="1:14" ht="27" thickTop="1" thickBot="1" x14ac:dyDescent="0.25">
      <c r="A38" s="16" t="s">
        <v>90</v>
      </c>
      <c r="B38" s="32" t="s">
        <v>48</v>
      </c>
      <c r="C38" s="87" t="s">
        <v>108</v>
      </c>
      <c r="D38" s="82" t="s">
        <v>131</v>
      </c>
      <c r="E38" s="118"/>
      <c r="F38" s="118"/>
      <c r="G38" s="118"/>
      <c r="H38" s="48">
        <f t="shared" si="0"/>
        <v>0</v>
      </c>
      <c r="I38" s="51">
        <f t="shared" si="4"/>
        <v>0</v>
      </c>
      <c r="J38" s="68">
        <f t="shared" si="1"/>
        <v>0</v>
      </c>
      <c r="K38" s="69">
        <f t="shared" si="2"/>
        <v>0</v>
      </c>
      <c r="L38" s="69">
        <f t="shared" si="3"/>
        <v>0</v>
      </c>
      <c r="M38" s="19"/>
      <c r="N38" s="92" t="s">
        <v>142</v>
      </c>
    </row>
    <row r="39" spans="1:14" ht="39.75" thickTop="1" thickBot="1" x14ac:dyDescent="0.25">
      <c r="A39" s="16" t="s">
        <v>91</v>
      </c>
      <c r="B39" s="124" t="s">
        <v>137</v>
      </c>
      <c r="C39" s="126" t="s">
        <v>132</v>
      </c>
      <c r="D39" s="125" t="s">
        <v>136</v>
      </c>
      <c r="E39" s="118"/>
      <c r="F39" s="118"/>
      <c r="G39" s="118"/>
      <c r="H39" s="48">
        <f t="shared" si="0"/>
        <v>0</v>
      </c>
      <c r="I39" s="51">
        <f t="shared" si="4"/>
        <v>0</v>
      </c>
      <c r="J39" s="68">
        <f t="shared" si="1"/>
        <v>0</v>
      </c>
      <c r="K39" s="69">
        <f t="shared" si="2"/>
        <v>0</v>
      </c>
      <c r="L39" s="69">
        <f t="shared" si="3"/>
        <v>0</v>
      </c>
      <c r="M39" s="19"/>
      <c r="N39" s="92" t="s">
        <v>144</v>
      </c>
    </row>
    <row r="40" spans="1:14" ht="65.25" thickTop="1" thickBot="1" x14ac:dyDescent="0.25">
      <c r="A40" s="16" t="s">
        <v>92</v>
      </c>
      <c r="B40" s="32" t="s">
        <v>49</v>
      </c>
      <c r="C40" s="87" t="s">
        <v>109</v>
      </c>
      <c r="D40" s="82" t="s">
        <v>131</v>
      </c>
      <c r="E40" s="118"/>
      <c r="F40" s="118"/>
      <c r="G40" s="118"/>
      <c r="H40" s="48">
        <f t="shared" si="0"/>
        <v>0</v>
      </c>
      <c r="I40" s="51">
        <f t="shared" si="4"/>
        <v>0</v>
      </c>
      <c r="J40" s="68">
        <f t="shared" si="1"/>
        <v>0</v>
      </c>
      <c r="K40" s="69">
        <f t="shared" si="2"/>
        <v>0</v>
      </c>
      <c r="L40" s="69">
        <f t="shared" si="3"/>
        <v>0</v>
      </c>
      <c r="M40" s="19"/>
      <c r="N40" s="92" t="s">
        <v>145</v>
      </c>
    </row>
    <row r="41" spans="1:14" ht="65.25" thickTop="1" thickBot="1" x14ac:dyDescent="0.25">
      <c r="A41" s="16" t="s">
        <v>93</v>
      </c>
      <c r="B41" s="32" t="s">
        <v>50</v>
      </c>
      <c r="C41" s="87" t="s">
        <v>110</v>
      </c>
      <c r="D41" s="82" t="s">
        <v>131</v>
      </c>
      <c r="E41" s="118"/>
      <c r="F41" s="118"/>
      <c r="G41" s="118"/>
      <c r="H41" s="48">
        <f t="shared" si="0"/>
        <v>0</v>
      </c>
      <c r="I41" s="51">
        <f t="shared" si="4"/>
        <v>0</v>
      </c>
      <c r="J41" s="68">
        <f t="shared" si="1"/>
        <v>0</v>
      </c>
      <c r="K41" s="69">
        <f t="shared" si="2"/>
        <v>0</v>
      </c>
      <c r="L41" s="69">
        <f t="shared" si="3"/>
        <v>0</v>
      </c>
      <c r="M41" s="19"/>
      <c r="N41" s="92" t="s">
        <v>145</v>
      </c>
    </row>
    <row r="42" spans="1:14" ht="65.25" thickTop="1" thickBot="1" x14ac:dyDescent="0.25">
      <c r="A42" s="16" t="s">
        <v>94</v>
      </c>
      <c r="B42" s="32" t="s">
        <v>51</v>
      </c>
      <c r="C42" s="87" t="s">
        <v>111</v>
      </c>
      <c r="D42" s="82" t="s">
        <v>131</v>
      </c>
      <c r="E42" s="117"/>
      <c r="F42" s="117"/>
      <c r="G42" s="117"/>
      <c r="H42" s="48">
        <f t="shared" si="0"/>
        <v>0</v>
      </c>
      <c r="I42" s="51">
        <f t="shared" si="4"/>
        <v>0</v>
      </c>
      <c r="J42" s="68">
        <f t="shared" si="1"/>
        <v>0</v>
      </c>
      <c r="K42" s="69">
        <f t="shared" si="2"/>
        <v>0</v>
      </c>
      <c r="L42" s="69">
        <f t="shared" si="3"/>
        <v>0</v>
      </c>
      <c r="M42" s="19"/>
      <c r="N42" s="92" t="s">
        <v>145</v>
      </c>
    </row>
    <row r="43" spans="1:14" ht="52.5" thickTop="1" thickBot="1" x14ac:dyDescent="0.25">
      <c r="A43" s="16" t="s">
        <v>114</v>
      </c>
      <c r="B43" s="32" t="s">
        <v>52</v>
      </c>
      <c r="C43" s="87" t="s">
        <v>112</v>
      </c>
      <c r="D43" s="82" t="s">
        <v>131</v>
      </c>
      <c r="E43" s="118"/>
      <c r="F43" s="118"/>
      <c r="G43" s="118"/>
      <c r="H43" s="48">
        <f t="shared" si="0"/>
        <v>0</v>
      </c>
      <c r="I43" s="51">
        <f t="shared" si="4"/>
        <v>0</v>
      </c>
      <c r="J43" s="68">
        <f t="shared" si="1"/>
        <v>0</v>
      </c>
      <c r="K43" s="69">
        <f t="shared" si="2"/>
        <v>0</v>
      </c>
      <c r="L43" s="69">
        <f t="shared" si="3"/>
        <v>0</v>
      </c>
      <c r="M43" s="19"/>
      <c r="N43" s="92" t="s">
        <v>145</v>
      </c>
    </row>
    <row r="44" spans="1:14" ht="16.5" thickTop="1" thickBot="1" x14ac:dyDescent="0.25">
      <c r="A44" s="17"/>
      <c r="B44" s="155" t="s">
        <v>76</v>
      </c>
      <c r="C44" s="156"/>
      <c r="D44" s="156"/>
      <c r="E44" s="156"/>
      <c r="F44" s="114"/>
      <c r="G44" s="114"/>
      <c r="H44" s="114"/>
      <c r="I44" s="114"/>
      <c r="J44" s="114"/>
      <c r="K44" s="114"/>
      <c r="L44" s="114"/>
      <c r="M44" s="25"/>
      <c r="N44" s="93"/>
    </row>
    <row r="45" spans="1:14" ht="27" thickTop="1" thickBot="1" x14ac:dyDescent="0.25">
      <c r="A45" s="18" t="s">
        <v>126</v>
      </c>
      <c r="B45" s="30" t="s">
        <v>65</v>
      </c>
      <c r="C45" s="88" t="s">
        <v>70</v>
      </c>
      <c r="D45" s="119" t="s">
        <v>131</v>
      </c>
      <c r="E45" s="118"/>
      <c r="F45" s="127"/>
      <c r="G45" s="120"/>
      <c r="H45" s="50">
        <f>F45*G45</f>
        <v>0</v>
      </c>
      <c r="I45" s="51">
        <f t="shared" si="4"/>
        <v>0</v>
      </c>
      <c r="J45" s="68">
        <f t="shared" si="1"/>
        <v>0</v>
      </c>
      <c r="K45" s="69">
        <f>J45*G45</f>
        <v>0</v>
      </c>
      <c r="L45" s="69">
        <f t="shared" si="3"/>
        <v>0</v>
      </c>
      <c r="M45" s="19"/>
      <c r="N45" s="94" t="s">
        <v>70</v>
      </c>
    </row>
    <row r="46" spans="1:14" ht="27" thickTop="1" thickBot="1" x14ac:dyDescent="0.25">
      <c r="A46" s="18" t="s">
        <v>127</v>
      </c>
      <c r="B46" s="30" t="s">
        <v>66</v>
      </c>
      <c r="C46" s="88" t="s">
        <v>71</v>
      </c>
      <c r="D46" s="82" t="s">
        <v>131</v>
      </c>
      <c r="E46" s="118"/>
      <c r="F46" s="127"/>
      <c r="G46" s="120"/>
      <c r="H46" s="50">
        <f t="shared" ref="H46:H49" si="6">F46*G46</f>
        <v>0</v>
      </c>
      <c r="I46" s="51">
        <f t="shared" si="4"/>
        <v>0</v>
      </c>
      <c r="J46" s="68">
        <f t="shared" si="1"/>
        <v>0</v>
      </c>
      <c r="K46" s="69">
        <f t="shared" ref="K46:K49" si="7">J46*G46</f>
        <v>0</v>
      </c>
      <c r="L46" s="69">
        <f t="shared" si="3"/>
        <v>0</v>
      </c>
      <c r="M46" s="19"/>
      <c r="N46" s="94" t="s">
        <v>71</v>
      </c>
    </row>
    <row r="47" spans="1:14" ht="27" thickTop="1" thickBot="1" x14ac:dyDescent="0.25">
      <c r="A47" s="18" t="s">
        <v>128</v>
      </c>
      <c r="B47" s="30" t="s">
        <v>67</v>
      </c>
      <c r="C47" s="88" t="s">
        <v>72</v>
      </c>
      <c r="D47" s="82" t="s">
        <v>131</v>
      </c>
      <c r="E47" s="118"/>
      <c r="F47" s="127"/>
      <c r="G47" s="120"/>
      <c r="H47" s="50">
        <f t="shared" si="6"/>
        <v>0</v>
      </c>
      <c r="I47" s="51">
        <f t="shared" si="4"/>
        <v>0</v>
      </c>
      <c r="J47" s="68">
        <f t="shared" si="1"/>
        <v>0</v>
      </c>
      <c r="K47" s="69">
        <f t="shared" si="7"/>
        <v>0</v>
      </c>
      <c r="L47" s="69">
        <f t="shared" si="3"/>
        <v>0</v>
      </c>
      <c r="M47" s="19"/>
      <c r="N47" s="94" t="s">
        <v>72</v>
      </c>
    </row>
    <row r="48" spans="1:14" ht="27" thickTop="1" thickBot="1" x14ac:dyDescent="0.25">
      <c r="A48" s="26" t="s">
        <v>129</v>
      </c>
      <c r="B48" s="31" t="s">
        <v>68</v>
      </c>
      <c r="C48" s="89" t="s">
        <v>73</v>
      </c>
      <c r="D48" s="82" t="s">
        <v>131</v>
      </c>
      <c r="E48" s="118"/>
      <c r="F48" s="127"/>
      <c r="G48" s="120"/>
      <c r="H48" s="50">
        <f t="shared" si="6"/>
        <v>0</v>
      </c>
      <c r="I48" s="52">
        <f>F48+H48</f>
        <v>0</v>
      </c>
      <c r="J48" s="68">
        <f t="shared" si="1"/>
        <v>0</v>
      </c>
      <c r="K48" s="69">
        <f t="shared" si="7"/>
        <v>0</v>
      </c>
      <c r="L48" s="69">
        <f t="shared" si="3"/>
        <v>0</v>
      </c>
      <c r="M48" s="19"/>
      <c r="N48" s="94" t="s">
        <v>73</v>
      </c>
    </row>
    <row r="49" spans="1:15" ht="27" thickTop="1" thickBot="1" x14ac:dyDescent="0.25">
      <c r="A49" s="18" t="s">
        <v>130</v>
      </c>
      <c r="B49" s="30" t="s">
        <v>69</v>
      </c>
      <c r="C49" s="88" t="s">
        <v>74</v>
      </c>
      <c r="D49" s="82" t="s">
        <v>131</v>
      </c>
      <c r="E49" s="118"/>
      <c r="F49" s="128"/>
      <c r="G49" s="121"/>
      <c r="H49" s="50">
        <f t="shared" si="6"/>
        <v>0</v>
      </c>
      <c r="I49" s="53">
        <f>F49+H49</f>
        <v>0</v>
      </c>
      <c r="J49" s="68">
        <f t="shared" si="1"/>
        <v>0</v>
      </c>
      <c r="K49" s="69">
        <f t="shared" si="7"/>
        <v>0</v>
      </c>
      <c r="L49" s="69">
        <f t="shared" si="3"/>
        <v>0</v>
      </c>
      <c r="M49" s="19"/>
      <c r="N49" s="95" t="s">
        <v>74</v>
      </c>
    </row>
    <row r="50" spans="1:15" ht="15.75" thickTop="1" thickBot="1" x14ac:dyDescent="0.25">
      <c r="A50" s="27"/>
      <c r="B50" s="28"/>
      <c r="C50" s="90"/>
      <c r="D50" s="29"/>
      <c r="E50" s="54"/>
      <c r="F50" s="54"/>
      <c r="G50" s="55"/>
      <c r="H50" s="66"/>
      <c r="I50" s="67"/>
      <c r="J50" s="56"/>
      <c r="K50" s="56"/>
      <c r="L50" s="56"/>
      <c r="M50" s="19"/>
      <c r="N50" s="76"/>
    </row>
    <row r="51" spans="1:15" ht="27.75" customHeight="1" thickTop="1" thickBot="1" x14ac:dyDescent="0.25">
      <c r="H51" s="160"/>
      <c r="I51" s="160"/>
      <c r="J51" s="115">
        <f>SUM(L12:L49)</f>
        <v>0</v>
      </c>
      <c r="K51" s="65"/>
      <c r="M51" s="21"/>
      <c r="O51" s="57"/>
    </row>
    <row r="52" spans="1:15" s="11" customFormat="1" thickTop="1" thickBot="1" x14ac:dyDescent="0.25">
      <c r="A52" s="117"/>
      <c r="B52" s="143" t="s">
        <v>117</v>
      </c>
      <c r="C52" s="144"/>
      <c r="D52" s="144"/>
      <c r="E52" s="144"/>
      <c r="F52" s="8"/>
      <c r="G52" s="63"/>
      <c r="H52" s="8"/>
      <c r="I52" s="8"/>
      <c r="J52" s="8"/>
      <c r="K52" s="8"/>
      <c r="L52" s="8"/>
    </row>
    <row r="53" spans="1:15" s="11" customFormat="1" ht="13.5" thickTop="1" x14ac:dyDescent="0.2">
      <c r="A53" s="2"/>
      <c r="B53" s="1"/>
      <c r="C53" s="7"/>
      <c r="D53" s="7"/>
      <c r="E53" s="77"/>
      <c r="F53" s="8"/>
      <c r="G53" s="63"/>
      <c r="H53" s="8"/>
      <c r="I53" s="8"/>
      <c r="J53" s="8"/>
      <c r="K53" s="8"/>
      <c r="L53" s="8"/>
    </row>
    <row r="54" spans="1:15" s="11" customFormat="1" ht="13.5" thickBot="1" x14ac:dyDescent="0.25">
      <c r="A54" s="2"/>
      <c r="B54" s="1"/>
      <c r="C54" s="7"/>
      <c r="D54" s="7"/>
      <c r="E54" s="77"/>
      <c r="F54" s="8"/>
      <c r="G54" s="63"/>
      <c r="H54" s="8"/>
      <c r="I54" s="8"/>
      <c r="J54" s="8"/>
      <c r="K54" s="8"/>
      <c r="L54" s="8"/>
    </row>
    <row r="55" spans="1:15" s="11" customFormat="1" thickTop="1" thickBot="1" x14ac:dyDescent="0.25">
      <c r="A55" s="116"/>
      <c r="B55" s="153" t="s">
        <v>125</v>
      </c>
      <c r="C55" s="154"/>
      <c r="D55" s="154"/>
      <c r="E55" s="154"/>
      <c r="F55" s="154"/>
      <c r="G55" s="63"/>
      <c r="H55" s="8"/>
      <c r="I55" s="8"/>
      <c r="J55" s="8"/>
      <c r="K55" s="8"/>
      <c r="L55" s="8"/>
    </row>
    <row r="56" spans="1:15" s="11" customFormat="1" ht="13.5" thickTop="1" x14ac:dyDescent="0.2">
      <c r="A56" s="2"/>
      <c r="B56" s="1"/>
      <c r="C56" s="7"/>
      <c r="D56" s="7"/>
      <c r="E56" s="77"/>
      <c r="F56" s="8"/>
      <c r="G56" s="63"/>
      <c r="H56" s="8"/>
      <c r="I56" s="8"/>
      <c r="J56" s="8"/>
      <c r="K56" s="8"/>
      <c r="L56" s="8"/>
    </row>
    <row r="57" spans="1:15" s="11" customFormat="1" ht="12.75" x14ac:dyDescent="0.2">
      <c r="A57" s="2"/>
      <c r="B57" s="1"/>
      <c r="C57" s="7"/>
      <c r="D57" s="7"/>
      <c r="E57" s="77"/>
      <c r="F57" s="8"/>
      <c r="G57" s="63"/>
      <c r="H57" s="8"/>
      <c r="I57" s="8"/>
      <c r="J57" s="8"/>
      <c r="K57" s="8"/>
      <c r="L57" s="8"/>
    </row>
    <row r="58" spans="1:15" s="11" customFormat="1" ht="12.75" customHeight="1" x14ac:dyDescent="0.2">
      <c r="A58" s="78" t="s">
        <v>118</v>
      </c>
      <c r="B58" s="79"/>
      <c r="C58" s="80"/>
      <c r="D58" s="80"/>
      <c r="E58" s="129" t="s">
        <v>124</v>
      </c>
      <c r="F58" s="129"/>
      <c r="G58" s="129"/>
      <c r="H58" s="8"/>
      <c r="I58" s="8"/>
      <c r="J58" s="8"/>
      <c r="K58" s="8"/>
      <c r="L58" s="8"/>
    </row>
    <row r="59" spans="1:15" s="11" customFormat="1" ht="12.75" customHeight="1" x14ac:dyDescent="0.2">
      <c r="A59" s="78" t="s">
        <v>122</v>
      </c>
      <c r="B59" s="79"/>
      <c r="C59" s="80"/>
      <c r="D59" s="80"/>
      <c r="E59" s="129" t="s">
        <v>123</v>
      </c>
      <c r="F59" s="129"/>
      <c r="G59" s="129"/>
      <c r="H59" s="8"/>
      <c r="I59" s="8"/>
      <c r="J59" s="8"/>
      <c r="K59" s="8"/>
      <c r="L59" s="8"/>
    </row>
    <row r="60" spans="1:15" ht="12.75" x14ac:dyDescent="0.2">
      <c r="E60" s="1"/>
      <c r="F60" s="8"/>
      <c r="G60" s="63"/>
      <c r="H60" s="8"/>
      <c r="I60" s="8"/>
      <c r="J60" s="8"/>
      <c r="K60" s="8"/>
      <c r="L60" s="8"/>
      <c r="M60" s="7"/>
      <c r="N60" s="7"/>
    </row>
    <row r="61" spans="1:15" customFormat="1" ht="12.75" x14ac:dyDescent="0.2">
      <c r="A61" s="70"/>
      <c r="B61" s="71"/>
      <c r="C61" s="91"/>
      <c r="D61" s="59"/>
      <c r="E61" s="60"/>
      <c r="F61" s="61"/>
      <c r="G61" s="62"/>
      <c r="H61" s="61"/>
      <c r="N61" s="61"/>
    </row>
    <row r="62" spans="1:15" customFormat="1" ht="12.75" x14ac:dyDescent="0.2">
      <c r="A62" s="70"/>
      <c r="B62" s="71"/>
      <c r="C62" s="91"/>
      <c r="D62" s="59"/>
      <c r="E62" s="60"/>
      <c r="F62" s="61"/>
      <c r="G62" s="62"/>
      <c r="H62" s="61"/>
      <c r="N62" s="61"/>
    </row>
    <row r="63" spans="1:15" customFormat="1" ht="12.75" x14ac:dyDescent="0.2">
      <c r="A63" s="70"/>
      <c r="B63" s="71"/>
      <c r="C63" s="91"/>
      <c r="D63" s="59"/>
      <c r="E63" s="60"/>
      <c r="F63" s="61"/>
      <c r="G63" s="62"/>
      <c r="H63" s="61"/>
      <c r="N63" s="61"/>
    </row>
    <row r="64" spans="1:15" x14ac:dyDescent="0.2">
      <c r="B64" s="58"/>
      <c r="C64" s="72"/>
      <c r="D64" s="58"/>
      <c r="E64" s="58"/>
      <c r="F64" s="8"/>
      <c r="G64" s="63"/>
      <c r="H64" s="8"/>
    </row>
  </sheetData>
  <sortState ref="B3:G92">
    <sortCondition ref="B3:B92"/>
  </sortState>
  <mergeCells count="19">
    <mergeCell ref="N8:N9"/>
    <mergeCell ref="E8:E9"/>
    <mergeCell ref="F8:I8"/>
    <mergeCell ref="B55:F55"/>
    <mergeCell ref="B44:E44"/>
    <mergeCell ref="B11:E11"/>
    <mergeCell ref="H51:I51"/>
    <mergeCell ref="B52:E52"/>
    <mergeCell ref="E58:G58"/>
    <mergeCell ref="E59:G59"/>
    <mergeCell ref="B2:D2"/>
    <mergeCell ref="J8:L8"/>
    <mergeCell ref="A8:A9"/>
    <mergeCell ref="B8:B9"/>
    <mergeCell ref="D8:D9"/>
    <mergeCell ref="C8:C9"/>
    <mergeCell ref="A5:C5"/>
    <mergeCell ref="B6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3" manualBreakCount="3">
    <brk id="19" max="13" man="1"/>
    <brk id="34" max="13" man="1"/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Misikova Gabriela</dc:creator>
  <cp:lastModifiedBy>Misikova Gabriela</cp:lastModifiedBy>
  <cp:lastPrinted>2016-03-08T10:03:21Z</cp:lastPrinted>
  <dcterms:created xsi:type="dcterms:W3CDTF">2011-04-04T11:24:28Z</dcterms:created>
  <dcterms:modified xsi:type="dcterms:W3CDTF">2019-10-24T09:31:52Z</dcterms:modified>
</cp:coreProperties>
</file>