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UVH\Vyhlasenie\"/>
    </mc:Choice>
  </mc:AlternateContent>
  <bookViews>
    <workbookView xWindow="0" yWindow="0" windowWidth="28800" windowHeight="11835"/>
  </bookViews>
  <sheets>
    <sheet name="Podklad pre kriterium" sheetId="2" r:id="rId1"/>
  </sheets>
  <definedNames>
    <definedName name="_xlnm.Print_Titles" localSheetId="0">'Podklad pre kriterium'!$B:$C,'Podklad pre kriterium'!$7:$9</definedName>
    <definedName name="_xlnm.Print_Area" localSheetId="0">'Podklad pre kriterium'!$A$1:$I$65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2" l="1"/>
  <c r="F47" i="2"/>
  <c r="F48" i="2"/>
  <c r="F49" i="2"/>
  <c r="F45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12" i="2"/>
  <c r="D51" i="2" l="1"/>
  <c r="G33" i="2"/>
  <c r="G46" i="2" l="1"/>
  <c r="G47" i="2"/>
  <c r="G48" i="2"/>
  <c r="G49" i="2"/>
  <c r="G45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13" i="2" l="1"/>
  <c r="G12" i="2" l="1"/>
  <c r="G14" i="2" l="1"/>
</calcChain>
</file>

<file path=xl/sharedStrings.xml><?xml version="1.0" encoding="utf-8"?>
<sst xmlns="http://schemas.openxmlformats.org/spreadsheetml/2006/main" count="182" uniqueCount="133">
  <si>
    <t>Por. číslo</t>
  </si>
  <si>
    <t>Verejný obstarávateľ: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</si>
  <si>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</si>
  <si>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</si>
  <si>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</si>
  <si>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</si>
  <si>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</si>
  <si>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</si>
  <si>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</si>
  <si>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</si>
  <si>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</si>
  <si>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</si>
  <si>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Položka</t>
  </si>
  <si>
    <t>1.</t>
  </si>
  <si>
    <t>Analýza súčasného stavu </t>
  </si>
  <si>
    <t>Analýza požiadaviek pre implementáciu riešenia </t>
  </si>
  <si>
    <t>Identifikácia a návrh procesov funkcionality systému </t>
  </si>
  <si>
    <t>Technický návrh riešenia IKT architektúry, IKT infraštruktúry </t>
  </si>
  <si>
    <t>Definícia funkčnej špecifikácie riešenia </t>
  </si>
  <si>
    <t>Implementácia GIS nástrojov - kartografizácia a štandardizované publikovanie priestorových informácii </t>
  </si>
  <si>
    <t>Implementácia GIS nástrojov - aplikačné riešenie mapových nástrojov - verejná časť </t>
  </si>
  <si>
    <t>Implementácia GIS nástrojov - aplikačné riešenie mapových nástrojov - neverejná časť </t>
  </si>
  <si>
    <t>Implementácia analytických nástrojov </t>
  </si>
  <si>
    <t>Implementácia nástrojov pre zber údajov </t>
  </si>
  <si>
    <t>Implementácia nástrojov pre správu číselníkov a registrov </t>
  </si>
  <si>
    <t>Implementácia nástrojov pre prácu s dátovým úložiskom </t>
  </si>
  <si>
    <t>Implementácia nástrojov pre reporting </t>
  </si>
  <si>
    <t>Implementácia nástrojov pre podporu skupinovej spolupráce </t>
  </si>
  <si>
    <t>Implementácia verejného portálu </t>
  </si>
  <si>
    <t>Implementácia nástrojov pre správu obsahu </t>
  </si>
  <si>
    <t>Implementácia integračných nástrojov </t>
  </si>
  <si>
    <t>Implementácia rozhraní pre externé systémy </t>
  </si>
  <si>
    <t>Implementácia nástrojov pre správu systému </t>
  </si>
  <si>
    <t>Vytvorenie sprievodnej dokumentácie </t>
  </si>
  <si>
    <t>Dodávka plánu testovania a testovacích scenárov </t>
  </si>
  <si>
    <t>Školenie administrátorov </t>
  </si>
  <si>
    <t>Školenie aplikačných administrátorov </t>
  </si>
  <si>
    <t>Školenie odborných pracovníkov </t>
  </si>
  <si>
    <t>Migrácia popisných údajov </t>
  </si>
  <si>
    <t>Inicializácia popisných údajov </t>
  </si>
  <si>
    <t>Inicializácia priestorových údajov </t>
  </si>
  <si>
    <t>Podpora skúšobnej prevádzky  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</si>
  <si>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</si>
  <si>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</si>
  <si>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</si>
  <si>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</si>
  <si>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</si>
  <si>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</si>
  <si>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</si>
  <si>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</si>
  <si>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</si>
  <si>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</si>
  <si>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</si>
  <si>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</si>
  <si>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Servisná podpora 1. rok </t>
  </si>
  <si>
    <t>Servisná podpora 2. rok </t>
  </si>
  <si>
    <t>Servisná podpora 3. rok </t>
  </si>
  <si>
    <t>Servisná podpora 4. rok </t>
  </si>
  <si>
    <t>Servisná podpora 5. rok </t>
  </si>
  <si>
    <t>Servisná podpora za prvý rok podpory </t>
  </si>
  <si>
    <t>Servisná podpora za druhý rok podpory </t>
  </si>
  <si>
    <t>Servisná podpora za tretí rok podpory </t>
  </si>
  <si>
    <t>Servisná podpora za štvrtý rok podpory </t>
  </si>
  <si>
    <t>Servisná podpora za piaty rok podpory </t>
  </si>
  <si>
    <t>ČASŤ A</t>
  </si>
  <si>
    <t>ČASŤ B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</si>
  <si>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</si>
  <si>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</si>
  <si>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</si>
  <si>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</si>
  <si>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</si>
  <si>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</si>
  <si>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</si>
  <si>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</si>
  <si>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</si>
  <si>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</si>
  <si>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</si>
  <si>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29</t>
  </si>
  <si>
    <t>30</t>
  </si>
  <si>
    <t>31</t>
  </si>
  <si>
    <t>33</t>
  </si>
  <si>
    <t>34</t>
  </si>
  <si>
    <t>35</t>
  </si>
  <si>
    <t>36</t>
  </si>
  <si>
    <t>Výskumný ústav vodného hospodárstva
Nábr. arm. Gen. L. Svobodu 5, 812 49 Bratislava 1</t>
  </si>
  <si>
    <r>
      <t>Stručný opis položky/výdavku</t>
    </r>
    <r>
      <rPr>
        <sz val="10"/>
        <color theme="1"/>
        <rFont val="Calibri"/>
        <family val="2"/>
        <charset val="238"/>
      </rPr>
      <t> </t>
    </r>
  </si>
  <si>
    <t>Vypracovanie dokumentu "Katalóg požiadaviek"</t>
  </si>
  <si>
    <t>Vypracovanie dokumentu "Návrh procesov funkcionality systému "</t>
  </si>
  <si>
    <t>Vypracovanie dokumentu "Technický návrh riešenia IKT architektúra, IKT infraštruktúra"</t>
  </si>
  <si>
    <t>Vypracovanie dokumentu "Detailná  funkčná špecifikácia riešenia"</t>
  </si>
  <si>
    <t xml:space="preserve">Vytvorenie príslušnej časti pre integráciu informačných nástrojov v oblasti vôd </t>
  </si>
  <si>
    <t>Vypracovanie sprievodnej dokumentácie (technická špecifikácia, administrátorská príručka, používateľská príručka, stratégia testovania vrátane testovacích  scenárov)</t>
  </si>
  <si>
    <t>Vytvorenie plánu testovania a testovacích scenárov</t>
  </si>
  <si>
    <t xml:space="preserve">Realizácia a vyhodnotenie funkčných  akceptačných testov </t>
  </si>
  <si>
    <t>Realizácia školenia pre administrátorov súvisiacich s integráciou informačných nástrojov v oblasti vôd.</t>
  </si>
  <si>
    <t>Realizácia školenia pre administrátorov (správcov) súvisiacich s integráciou informačných nástrojov v oblasti vôd.</t>
  </si>
  <si>
    <t>Realizácia školenia pre odborných pracovníkov</t>
  </si>
  <si>
    <t>Migrácia popisných údajov do centrálnej databázy súvisiacich s integráciou informačných nástrojov v oblasti vôd.</t>
  </si>
  <si>
    <t>Inicializácia popisných údajov do centrálnej databázy súvisiacich s integráciou informačných nástrojov v oblasti vôd.</t>
  </si>
  <si>
    <t>Inicializácia priestorových údajov do centrálnej databázy súvisiacich s integráciou informačných nástrojov v oblasti vôd.</t>
  </si>
  <si>
    <t xml:space="preserve">Odstraňovanie chýb, konzultácie a podpora používateľov v rámci skúšobnej prevádzky. </t>
  </si>
  <si>
    <t xml:space="preserve">Vypracovanie dokumentu "Analýza súčasného stavu" </t>
  </si>
  <si>
    <t>37</t>
  </si>
  <si>
    <t>Údaje vyplní uchádzač</t>
  </si>
  <si>
    <t>Uchádzač:</t>
  </si>
  <si>
    <t>N</t>
  </si>
  <si>
    <r>
      <t xml:space="preserve">(podpis podľa bodu 21.4 časti </t>
    </r>
    <r>
      <rPr>
        <i/>
        <sz val="10"/>
        <rFont val="Arial"/>
        <family val="2"/>
        <charset val="238"/>
      </rPr>
      <t>A. Pokyny na vypracovanie ponuky súťažných podkladov</t>
    </r>
    <r>
      <rPr>
        <sz val="10"/>
        <rFont val="Arial"/>
        <family val="2"/>
        <charset val="238"/>
      </rPr>
      <t>)</t>
    </r>
  </si>
  <si>
    <t>Kritérium</t>
  </si>
  <si>
    <t>39.</t>
  </si>
  <si>
    <t>40.</t>
  </si>
  <si>
    <t>41.</t>
  </si>
  <si>
    <t>42.</t>
  </si>
  <si>
    <t>43.</t>
  </si>
  <si>
    <t>Uchádzač uvedie podrobný rozpis SW vo "Vlastnom návrhu riešenia".</t>
  </si>
  <si>
    <t>Informačný systém pre implementáciu európskych smerníc pre vodu</t>
  </si>
  <si>
    <t>Implementácia odborného interného portálu </t>
  </si>
  <si>
    <t>Dodávka a inštalácia SW a riešenia pre testovacie prostredie </t>
  </si>
  <si>
    <t>Dodávka a inštalácia SW a riešenia pre produkčné prostredie </t>
  </si>
  <si>
    <t>Testovanie</t>
  </si>
  <si>
    <t>Fázy projektu</t>
  </si>
  <si>
    <t>Fáza 1.2 - Analýza, návrh, implementácia a  dokumentácia. </t>
  </si>
  <si>
    <t>Fáza 1.2- Analýza, návrh, implementácia a  dokumentácia. </t>
  </si>
  <si>
    <t>Fáza 1.3  - Akceptačné testovanie, zaškolenie </t>
  </si>
  <si>
    <t>Fáza 1.3 - Akceptačné testovanie, zaškolenie </t>
  </si>
  <si>
    <t>Fáza 1.4 - Nasadenie do prevádzky, skúšobná prevádzka </t>
  </si>
  <si>
    <t>Fáza 1.4  - Nasadenie do prevádzky, skúšobná prevádzka </t>
  </si>
  <si>
    <t>Cena za dodanie
(EUR)</t>
  </si>
  <si>
    <t>bez DPH v EUR</t>
  </si>
  <si>
    <t>DPH v EUR</t>
  </si>
  <si>
    <t>s DPH v EUR</t>
  </si>
  <si>
    <t>D+F</t>
  </si>
  <si>
    <t>F=D/100xE</t>
  </si>
  <si>
    <t>Sadzba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</si>
</sst>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\ &quot;EUR&quot;"/>
  </numFmts>
  <fonts count="3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rgb="FFF8923E"/>
      <name val="Arial"/>
      <family val="2"/>
      <charset val="238"/>
    </font>
    <font>
      <sz val="10"/>
      <color rgb="FFF8923E"/>
      <name val="Arial"/>
      <family val="2"/>
      <charset val="238"/>
    </font>
    <font>
      <i/>
      <sz val="10"/>
      <color rgb="FFF8923E"/>
      <name val="Arial"/>
      <family val="2"/>
      <charset val="238"/>
    </font>
    <font>
      <sz val="10"/>
      <color rgb="FFF8923E"/>
      <name val="Calibri"/>
      <family val="2"/>
      <charset val="238"/>
    </font>
    <font>
      <sz val="10"/>
      <color theme="9" tint="-0.499984740745262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C5C0"/>
      <name val="Arial"/>
      <family val="2"/>
      <charset val="238"/>
    </font>
    <font>
      <b/>
      <sz val="10"/>
      <color rgb="FF00863D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DD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00B050"/>
      </left>
      <right/>
      <top/>
      <bottom/>
      <diagonal/>
    </border>
  </borders>
  <cellStyleXfs count="3">
    <xf numFmtId="0" fontId="0" fillId="0" borderId="0"/>
    <xf numFmtId="0" fontId="23" fillId="0" borderId="0"/>
    <xf numFmtId="0" fontId="1" fillId="0" borderId="0"/>
  </cellStyleXfs>
  <cellXfs count="12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justify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justify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4" fontId="16" fillId="2" borderId="0" xfId="0" applyNumberFormat="1" applyFont="1" applyFill="1" applyAlignment="1">
      <alignment vertical="center" wrapText="1"/>
    </xf>
    <xf numFmtId="4" fontId="15" fillId="2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" fontId="16" fillId="0" borderId="0" xfId="0" applyNumberFormat="1" applyFont="1" applyFill="1" applyAlignment="1">
      <alignment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1" fontId="19" fillId="4" borderId="16" xfId="0" applyNumberFormat="1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 wrapText="1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1" fontId="5" fillId="0" borderId="0" xfId="0" applyNumberFormat="1" applyFont="1" applyFill="1" applyAlignment="1">
      <alignment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2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justify" vertical="center"/>
    </xf>
    <xf numFmtId="49" fontId="0" fillId="5" borderId="0" xfId="0" applyNumberFormat="1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7" fillId="0" borderId="9" xfId="0" applyFont="1" applyBorder="1" applyAlignment="1">
      <alignment vertical="center" wrapText="1"/>
    </xf>
    <xf numFmtId="0" fontId="27" fillId="4" borderId="4" xfId="0" applyFont="1" applyFill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6" fillId="3" borderId="29" xfId="0" applyNumberFormat="1" applyFont="1" applyFill="1" applyBorder="1" applyAlignment="1">
      <alignment horizontal="center" vertical="center" wrapText="1"/>
    </xf>
    <xf numFmtId="1" fontId="16" fillId="3" borderId="32" xfId="0" applyNumberFormat="1" applyFont="1" applyFill="1" applyBorder="1" applyAlignment="1">
      <alignment horizontal="center" vertical="center" wrapText="1"/>
    </xf>
    <xf numFmtId="4" fontId="16" fillId="3" borderId="32" xfId="0" applyNumberFormat="1" applyFont="1" applyFill="1" applyBorder="1" applyAlignment="1">
      <alignment horizontal="center" vertical="center" wrapText="1"/>
    </xf>
    <xf numFmtId="4" fontId="16" fillId="3" borderId="33" xfId="0" applyNumberFormat="1" applyFont="1" applyFill="1" applyBorder="1" applyAlignment="1">
      <alignment horizontal="center" vertical="center" wrapText="1"/>
    </xf>
    <xf numFmtId="4" fontId="5" fillId="3" borderId="34" xfId="0" applyNumberFormat="1" applyFont="1" applyFill="1" applyBorder="1" applyAlignment="1">
      <alignment horizontal="center" vertical="center" wrapText="1"/>
    </xf>
    <xf numFmtId="4" fontId="20" fillId="4" borderId="5" xfId="0" applyNumberFormat="1" applyFont="1" applyFill="1" applyBorder="1" applyAlignment="1">
      <alignment horizontal="justify" vertical="center"/>
    </xf>
    <xf numFmtId="4" fontId="14" fillId="6" borderId="24" xfId="0" applyNumberFormat="1" applyFont="1" applyFill="1" applyBorder="1" applyAlignment="1">
      <alignment vertical="center" wrapText="1"/>
    </xf>
    <xf numFmtId="49" fontId="0" fillId="6" borderId="24" xfId="0" applyNumberFormat="1" applyFont="1" applyFill="1" applyBorder="1" applyAlignment="1">
      <alignment horizontal="right" vertical="center" wrapText="1"/>
    </xf>
    <xf numFmtId="49" fontId="0" fillId="0" borderId="25" xfId="0" applyNumberFormat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35" xfId="0" applyNumberFormat="1" applyFont="1" applyFill="1" applyBorder="1" applyAlignment="1">
      <alignment horizontal="center" vertical="center" wrapText="1"/>
    </xf>
    <xf numFmtId="164" fontId="18" fillId="3" borderId="9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2" fillId="4" borderId="2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4" fontId="5" fillId="5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49" fontId="0" fillId="3" borderId="9" xfId="0" applyNumberFormat="1" applyFont="1" applyFill="1" applyBorder="1" applyAlignment="1">
      <alignment horizontal="center" vertical="center" textRotation="90" wrapText="1"/>
    </xf>
    <xf numFmtId="49" fontId="0" fillId="3" borderId="29" xfId="0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0" fillId="0" borderId="25" xfId="0" applyNumberFormat="1" applyFont="1" applyFill="1" applyBorder="1" applyAlignment="1">
      <alignment horizontal="right" vertical="center" wrapText="1"/>
    </xf>
    <xf numFmtId="1" fontId="0" fillId="0" borderId="25" xfId="0" applyNumberFormat="1" applyFont="1" applyFill="1" applyBorder="1" applyAlignment="1">
      <alignment horizontal="right" vertical="center" wrapText="1"/>
    </xf>
  </cellXfs>
  <cellStyles count="3">
    <cellStyle name="Normal 2" xfId="1"/>
    <cellStyle name="Normálne" xfId="0" builtinId="0"/>
    <cellStyle name="Normálne 2" xfId="2"/>
  </cellStyles>
  <dxfs count="0"/>
  <tableStyles count="0" defaultTableStyle="TableStyleMedium9" defaultPivotStyle="PivotStyleLight16"/>
  <colors>
    <mruColors>
      <color rgb="FFE4DFEC"/>
      <color rgb="FFCDFFFF"/>
      <color rgb="FFFFDDDD"/>
      <color rgb="FFCC00CC"/>
      <color rgb="FFFF66FF"/>
      <color rgb="FFA7FFFF"/>
      <color rgb="FF00C0BB"/>
      <color rgb="FF00D1CC"/>
      <color rgb="FF00FFFE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="85" zoomScaleNormal="85" zoomScaleSheetLayoutView="55" workbookViewId="0">
      <pane ySplit="10" topLeftCell="A11" activePane="bottomLeft" state="frozen"/>
      <selection pane="bottomLeft" activeCell="D34" sqref="D34"/>
    </sheetView>
  </sheetViews>
  <sheetFormatPr defaultColWidth="9.140625" defaultRowHeight="14.25" x14ac:dyDescent="0.2"/>
  <cols>
    <col min="1" max="1" width="6.140625" style="2" customWidth="1"/>
    <col min="2" max="2" width="29.7109375" style="1" customWidth="1"/>
    <col min="3" max="3" width="26.28515625" style="7" customWidth="1"/>
    <col min="4" max="4" width="20.42578125" style="35" customWidth="1"/>
    <col min="5" max="5" width="11.140625" style="36" customWidth="1"/>
    <col min="6" max="6" width="13.28515625" style="35" customWidth="1"/>
    <col min="7" max="7" width="13.5703125" style="35" customWidth="1"/>
    <col min="8" max="8" width="2.85546875" style="8" customWidth="1"/>
    <col min="9" max="9" width="23" style="58" customWidth="1"/>
    <col min="10" max="10" width="3" style="7" customWidth="1"/>
    <col min="11" max="16384" width="9.140625" style="7"/>
  </cols>
  <sheetData>
    <row r="1" spans="1:9" s="5" customFormat="1" x14ac:dyDescent="0.2">
      <c r="A1" s="3" t="s">
        <v>1</v>
      </c>
      <c r="B1" s="4"/>
      <c r="C1" s="67"/>
      <c r="D1" s="33"/>
      <c r="E1" s="33"/>
      <c r="F1" s="34"/>
      <c r="G1" s="34"/>
      <c r="H1" s="6"/>
      <c r="I1" s="32"/>
    </row>
    <row r="2" spans="1:9" s="5" customFormat="1" ht="30" customHeight="1" x14ac:dyDescent="0.2">
      <c r="B2" s="116" t="s">
        <v>84</v>
      </c>
      <c r="C2" s="116"/>
      <c r="D2" s="35"/>
      <c r="E2" s="33"/>
      <c r="F2" s="34"/>
      <c r="G2" s="34"/>
      <c r="H2" s="6"/>
      <c r="I2" s="32"/>
    </row>
    <row r="3" spans="1:9" s="5" customFormat="1" x14ac:dyDescent="0.2">
      <c r="A3" s="3" t="s">
        <v>2</v>
      </c>
      <c r="B3" s="20"/>
      <c r="C3" s="68"/>
      <c r="D3" s="35"/>
      <c r="E3" s="33"/>
      <c r="F3" s="34"/>
      <c r="G3" s="34"/>
      <c r="H3" s="6"/>
      <c r="I3" s="32"/>
    </row>
    <row r="4" spans="1:9" s="5" customFormat="1" x14ac:dyDescent="0.2">
      <c r="B4" s="96" t="s">
        <v>114</v>
      </c>
      <c r="C4" s="70"/>
      <c r="D4" s="35"/>
      <c r="E4" s="33"/>
      <c r="F4" s="34"/>
      <c r="G4" s="34"/>
      <c r="H4" s="6"/>
      <c r="I4" s="32"/>
    </row>
    <row r="5" spans="1:9" s="5" customFormat="1" ht="14.25" customHeight="1" x14ac:dyDescent="0.2">
      <c r="A5" s="123"/>
      <c r="B5" s="124"/>
      <c r="C5" s="124"/>
      <c r="D5" s="99"/>
      <c r="E5" s="33"/>
      <c r="F5" s="34"/>
      <c r="G5" s="34"/>
      <c r="H5" s="6"/>
      <c r="I5" s="32"/>
    </row>
    <row r="6" spans="1:9" s="5" customFormat="1" ht="15" thickBot="1" x14ac:dyDescent="0.25">
      <c r="A6" s="58"/>
      <c r="B6" s="123"/>
      <c r="C6" s="124"/>
      <c r="D6" s="35"/>
      <c r="E6" s="33"/>
      <c r="F6" s="34"/>
      <c r="G6" s="34"/>
      <c r="H6" s="6"/>
      <c r="I6" s="32"/>
    </row>
    <row r="7" spans="1:9" s="9" customFormat="1" ht="15" x14ac:dyDescent="0.2">
      <c r="A7" s="13" t="s">
        <v>3</v>
      </c>
      <c r="B7" s="14" t="s">
        <v>4</v>
      </c>
      <c r="C7" s="69" t="s">
        <v>5</v>
      </c>
      <c r="D7" s="37" t="s">
        <v>8</v>
      </c>
      <c r="E7" s="38" t="s">
        <v>9</v>
      </c>
      <c r="F7" s="38" t="s">
        <v>10</v>
      </c>
      <c r="G7" s="39" t="s">
        <v>11</v>
      </c>
      <c r="H7" s="22"/>
      <c r="I7" s="59" t="s">
        <v>105</v>
      </c>
    </row>
    <row r="8" spans="1:9" ht="45" customHeight="1" x14ac:dyDescent="0.2">
      <c r="A8" s="117" t="s">
        <v>0</v>
      </c>
      <c r="B8" s="119" t="s">
        <v>12</v>
      </c>
      <c r="C8" s="121" t="s">
        <v>85</v>
      </c>
      <c r="D8" s="102" t="s">
        <v>126</v>
      </c>
      <c r="E8" s="103"/>
      <c r="F8" s="104"/>
      <c r="G8" s="105"/>
      <c r="H8" s="23"/>
      <c r="I8" s="100" t="s">
        <v>119</v>
      </c>
    </row>
    <row r="9" spans="1:9" s="10" customFormat="1" ht="29.25" thickBot="1" x14ac:dyDescent="0.25">
      <c r="A9" s="118"/>
      <c r="B9" s="120"/>
      <c r="C9" s="122"/>
      <c r="D9" s="86" t="s">
        <v>127</v>
      </c>
      <c r="E9" s="87" t="s">
        <v>132</v>
      </c>
      <c r="F9" s="88" t="s">
        <v>128</v>
      </c>
      <c r="G9" s="89" t="s">
        <v>129</v>
      </c>
      <c r="H9" s="90"/>
      <c r="I9" s="101"/>
    </row>
    <row r="10" spans="1:9" ht="15" thickBot="1" x14ac:dyDescent="0.25">
      <c r="A10" s="80" t="s">
        <v>3</v>
      </c>
      <c r="B10" s="81" t="s">
        <v>4</v>
      </c>
      <c r="C10" s="81" t="s">
        <v>5</v>
      </c>
      <c r="D10" s="82" t="s">
        <v>6</v>
      </c>
      <c r="E10" s="83" t="s">
        <v>7</v>
      </c>
      <c r="F10" s="84" t="s">
        <v>131</v>
      </c>
      <c r="G10" s="85" t="s">
        <v>130</v>
      </c>
      <c r="H10" s="15"/>
      <c r="I10" s="60"/>
    </row>
    <row r="11" spans="1:9" ht="15" thickBot="1" x14ac:dyDescent="0.25">
      <c r="A11" s="17"/>
      <c r="B11" s="110" t="s">
        <v>64</v>
      </c>
      <c r="C11" s="111"/>
      <c r="D11" s="40"/>
      <c r="E11" s="40"/>
      <c r="F11" s="41"/>
      <c r="G11" s="41"/>
      <c r="H11" s="24"/>
      <c r="I11" s="61"/>
    </row>
    <row r="12" spans="1:9" s="11" customFormat="1" ht="39.75" thickTop="1" thickBot="1" x14ac:dyDescent="0.25">
      <c r="A12" s="16" t="s">
        <v>13</v>
      </c>
      <c r="B12" s="66" t="s">
        <v>14</v>
      </c>
      <c r="C12" s="71" t="s">
        <v>101</v>
      </c>
      <c r="D12" s="125"/>
      <c r="E12" s="126"/>
      <c r="F12" s="42">
        <f>D12/100*E12</f>
        <v>0</v>
      </c>
      <c r="G12" s="43">
        <f>D12+F12</f>
        <v>0</v>
      </c>
      <c r="H12" s="19"/>
      <c r="I12" s="76" t="s">
        <v>120</v>
      </c>
    </row>
    <row r="13" spans="1:9" s="11" customFormat="1" ht="39.75" thickTop="1" thickBot="1" x14ac:dyDescent="0.25">
      <c r="A13" s="16" t="s">
        <v>42</v>
      </c>
      <c r="B13" s="31" t="s">
        <v>15</v>
      </c>
      <c r="C13" s="71" t="s">
        <v>86</v>
      </c>
      <c r="D13" s="125"/>
      <c r="E13" s="126"/>
      <c r="F13" s="42">
        <f t="shared" ref="F13:F49" si="0">D13/100*E13</f>
        <v>0</v>
      </c>
      <c r="G13" s="44">
        <f>D13+F13</f>
        <v>0</v>
      </c>
      <c r="H13" s="19"/>
      <c r="I13" s="76" t="s">
        <v>120</v>
      </c>
    </row>
    <row r="14" spans="1:9" ht="39.75" thickTop="1" thickBot="1" x14ac:dyDescent="0.25">
      <c r="A14" s="16" t="s">
        <v>43</v>
      </c>
      <c r="B14" s="31" t="s">
        <v>16</v>
      </c>
      <c r="C14" s="71" t="s">
        <v>87</v>
      </c>
      <c r="D14" s="125"/>
      <c r="E14" s="126"/>
      <c r="F14" s="42">
        <f t="shared" si="0"/>
        <v>0</v>
      </c>
      <c r="G14" s="44">
        <f>D14+F14</f>
        <v>0</v>
      </c>
      <c r="H14" s="19"/>
      <c r="I14" s="76" t="s">
        <v>120</v>
      </c>
    </row>
    <row r="15" spans="1:9" s="12" customFormat="1" ht="52.5" thickTop="1" thickBot="1" x14ac:dyDescent="0.25">
      <c r="A15" s="16" t="s">
        <v>44</v>
      </c>
      <c r="B15" s="31" t="s">
        <v>17</v>
      </c>
      <c r="C15" s="71" t="s">
        <v>88</v>
      </c>
      <c r="D15" s="125"/>
      <c r="E15" s="126"/>
      <c r="F15" s="42">
        <f t="shared" si="0"/>
        <v>0</v>
      </c>
      <c r="G15" s="44">
        <f t="shared" ref="G15:G47" si="1">D15+F15</f>
        <v>0</v>
      </c>
      <c r="H15" s="19"/>
      <c r="I15" s="76" t="s">
        <v>120</v>
      </c>
    </row>
    <row r="16" spans="1:9" s="11" customFormat="1" ht="39.75" thickTop="1" thickBot="1" x14ac:dyDescent="0.25">
      <c r="A16" s="16" t="s">
        <v>45</v>
      </c>
      <c r="B16" s="31" t="s">
        <v>18</v>
      </c>
      <c r="C16" s="71" t="s">
        <v>89</v>
      </c>
      <c r="D16" s="125"/>
      <c r="E16" s="126"/>
      <c r="F16" s="42">
        <f t="shared" si="0"/>
        <v>0</v>
      </c>
      <c r="G16" s="44">
        <f t="shared" si="1"/>
        <v>0</v>
      </c>
      <c r="H16" s="19"/>
      <c r="I16" s="76" t="s">
        <v>120</v>
      </c>
    </row>
    <row r="17" spans="1:9" s="11" customFormat="1" ht="52.5" thickTop="1" thickBot="1" x14ac:dyDescent="0.25">
      <c r="A17" s="16" t="s">
        <v>46</v>
      </c>
      <c r="B17" s="31" t="s">
        <v>19</v>
      </c>
      <c r="C17" s="71" t="s">
        <v>90</v>
      </c>
      <c r="D17" s="125"/>
      <c r="E17" s="126"/>
      <c r="F17" s="42">
        <f t="shared" si="0"/>
        <v>0</v>
      </c>
      <c r="G17" s="44">
        <f t="shared" si="1"/>
        <v>0</v>
      </c>
      <c r="H17" s="19"/>
      <c r="I17" s="76" t="s">
        <v>120</v>
      </c>
    </row>
    <row r="18" spans="1:9" s="11" customFormat="1" ht="39.75" thickTop="1" thickBot="1" x14ac:dyDescent="0.25">
      <c r="A18" s="16" t="s">
        <v>47</v>
      </c>
      <c r="B18" s="31" t="s">
        <v>20</v>
      </c>
      <c r="C18" s="71" t="s">
        <v>90</v>
      </c>
      <c r="D18" s="125"/>
      <c r="E18" s="126"/>
      <c r="F18" s="42">
        <f t="shared" si="0"/>
        <v>0</v>
      </c>
      <c r="G18" s="44">
        <f t="shared" si="1"/>
        <v>0</v>
      </c>
      <c r="H18" s="19"/>
      <c r="I18" s="76" t="s">
        <v>121</v>
      </c>
    </row>
    <row r="19" spans="1:9" ht="39.75" thickTop="1" thickBot="1" x14ac:dyDescent="0.25">
      <c r="A19" s="16" t="s">
        <v>48</v>
      </c>
      <c r="B19" s="31" t="s">
        <v>21</v>
      </c>
      <c r="C19" s="71" t="s">
        <v>90</v>
      </c>
      <c r="D19" s="125"/>
      <c r="E19" s="126"/>
      <c r="F19" s="42">
        <f t="shared" si="0"/>
        <v>0</v>
      </c>
      <c r="G19" s="44">
        <f t="shared" si="1"/>
        <v>0</v>
      </c>
      <c r="H19" s="19"/>
      <c r="I19" s="76" t="s">
        <v>120</v>
      </c>
    </row>
    <row r="20" spans="1:9" ht="39.75" thickTop="1" thickBot="1" x14ac:dyDescent="0.25">
      <c r="A20" s="16" t="s">
        <v>49</v>
      </c>
      <c r="B20" s="31" t="s">
        <v>22</v>
      </c>
      <c r="C20" s="71" t="s">
        <v>90</v>
      </c>
      <c r="D20" s="125"/>
      <c r="E20" s="126"/>
      <c r="F20" s="42">
        <f t="shared" si="0"/>
        <v>0</v>
      </c>
      <c r="G20" s="44">
        <f t="shared" si="1"/>
        <v>0</v>
      </c>
      <c r="H20" s="19"/>
      <c r="I20" s="76" t="s">
        <v>120</v>
      </c>
    </row>
    <row r="21" spans="1:9" ht="39.75" thickTop="1" thickBot="1" x14ac:dyDescent="0.25">
      <c r="A21" s="16" t="s">
        <v>50</v>
      </c>
      <c r="B21" s="31" t="s">
        <v>23</v>
      </c>
      <c r="C21" s="71" t="s">
        <v>90</v>
      </c>
      <c r="D21" s="125"/>
      <c r="E21" s="126"/>
      <c r="F21" s="42">
        <f t="shared" si="0"/>
        <v>0</v>
      </c>
      <c r="G21" s="44">
        <f t="shared" si="1"/>
        <v>0</v>
      </c>
      <c r="H21" s="19"/>
      <c r="I21" s="76" t="s">
        <v>121</v>
      </c>
    </row>
    <row r="22" spans="1:9" ht="39.75" thickTop="1" thickBot="1" x14ac:dyDescent="0.25">
      <c r="A22" s="16" t="s">
        <v>51</v>
      </c>
      <c r="B22" s="31" t="s">
        <v>24</v>
      </c>
      <c r="C22" s="71" t="s">
        <v>90</v>
      </c>
      <c r="D22" s="125"/>
      <c r="E22" s="126"/>
      <c r="F22" s="42">
        <f t="shared" si="0"/>
        <v>0</v>
      </c>
      <c r="G22" s="44">
        <f t="shared" si="1"/>
        <v>0</v>
      </c>
      <c r="H22" s="19"/>
      <c r="I22" s="76" t="s">
        <v>120</v>
      </c>
    </row>
    <row r="23" spans="1:9" ht="39.75" thickTop="1" thickBot="1" x14ac:dyDescent="0.25">
      <c r="A23" s="16" t="s">
        <v>52</v>
      </c>
      <c r="B23" s="31" t="s">
        <v>25</v>
      </c>
      <c r="C23" s="71" t="s">
        <v>90</v>
      </c>
      <c r="D23" s="125"/>
      <c r="E23" s="126"/>
      <c r="F23" s="42">
        <f t="shared" si="0"/>
        <v>0</v>
      </c>
      <c r="G23" s="44">
        <f t="shared" si="1"/>
        <v>0</v>
      </c>
      <c r="H23" s="19"/>
      <c r="I23" s="76" t="s">
        <v>121</v>
      </c>
    </row>
    <row r="24" spans="1:9" ht="39.75" thickTop="1" thickBot="1" x14ac:dyDescent="0.25">
      <c r="A24" s="16" t="s">
        <v>53</v>
      </c>
      <c r="B24" s="31" t="s">
        <v>26</v>
      </c>
      <c r="C24" s="71" t="s">
        <v>90</v>
      </c>
      <c r="D24" s="125"/>
      <c r="E24" s="126"/>
      <c r="F24" s="42">
        <f t="shared" si="0"/>
        <v>0</v>
      </c>
      <c r="G24" s="44">
        <f t="shared" si="1"/>
        <v>0</v>
      </c>
      <c r="H24" s="19"/>
      <c r="I24" s="76" t="s">
        <v>121</v>
      </c>
    </row>
    <row r="25" spans="1:9" ht="39.75" thickTop="1" thickBot="1" x14ac:dyDescent="0.25">
      <c r="A25" s="16" t="s">
        <v>66</v>
      </c>
      <c r="B25" s="31" t="s">
        <v>27</v>
      </c>
      <c r="C25" s="71" t="s">
        <v>90</v>
      </c>
      <c r="D25" s="125"/>
      <c r="E25" s="126"/>
      <c r="F25" s="42">
        <f t="shared" si="0"/>
        <v>0</v>
      </c>
      <c r="G25" s="44">
        <f t="shared" si="1"/>
        <v>0</v>
      </c>
      <c r="H25" s="19"/>
      <c r="I25" s="76" t="s">
        <v>120</v>
      </c>
    </row>
    <row r="26" spans="1:9" ht="39.75" thickTop="1" thickBot="1" x14ac:dyDescent="0.25">
      <c r="A26" s="16" t="s">
        <v>67</v>
      </c>
      <c r="B26" s="31" t="s">
        <v>28</v>
      </c>
      <c r="C26" s="71" t="s">
        <v>90</v>
      </c>
      <c r="D26" s="125"/>
      <c r="E26" s="126"/>
      <c r="F26" s="42">
        <f t="shared" si="0"/>
        <v>0</v>
      </c>
      <c r="G26" s="44">
        <f t="shared" si="1"/>
        <v>0</v>
      </c>
      <c r="H26" s="19"/>
      <c r="I26" s="76" t="s">
        <v>120</v>
      </c>
    </row>
    <row r="27" spans="1:9" ht="39.75" thickTop="1" thickBot="1" x14ac:dyDescent="0.25">
      <c r="A27" s="16" t="s">
        <v>68</v>
      </c>
      <c r="B27" s="95" t="s">
        <v>115</v>
      </c>
      <c r="C27" s="71" t="s">
        <v>90</v>
      </c>
      <c r="D27" s="125"/>
      <c r="E27" s="126"/>
      <c r="F27" s="42">
        <f t="shared" si="0"/>
        <v>0</v>
      </c>
      <c r="G27" s="44">
        <f t="shared" si="1"/>
        <v>0</v>
      </c>
      <c r="H27" s="19"/>
      <c r="I27" s="76" t="s">
        <v>121</v>
      </c>
    </row>
    <row r="28" spans="1:9" ht="39.75" thickTop="1" thickBot="1" x14ac:dyDescent="0.25">
      <c r="A28" s="16" t="s">
        <v>69</v>
      </c>
      <c r="B28" s="31" t="s">
        <v>29</v>
      </c>
      <c r="C28" s="71" t="s">
        <v>90</v>
      </c>
      <c r="D28" s="125"/>
      <c r="E28" s="126"/>
      <c r="F28" s="42">
        <f t="shared" si="0"/>
        <v>0</v>
      </c>
      <c r="G28" s="44">
        <f t="shared" si="1"/>
        <v>0</v>
      </c>
      <c r="H28" s="19"/>
      <c r="I28" s="76" t="s">
        <v>120</v>
      </c>
    </row>
    <row r="29" spans="1:9" ht="39.75" thickTop="1" thickBot="1" x14ac:dyDescent="0.25">
      <c r="A29" s="16" t="s">
        <v>70</v>
      </c>
      <c r="B29" s="31" t="s">
        <v>30</v>
      </c>
      <c r="C29" s="71" t="s">
        <v>90</v>
      </c>
      <c r="D29" s="125"/>
      <c r="E29" s="126"/>
      <c r="F29" s="42">
        <f t="shared" si="0"/>
        <v>0</v>
      </c>
      <c r="G29" s="44">
        <f t="shared" si="1"/>
        <v>0</v>
      </c>
      <c r="H29" s="19"/>
      <c r="I29" s="76" t="s">
        <v>120</v>
      </c>
    </row>
    <row r="30" spans="1:9" ht="39.75" thickTop="1" thickBot="1" x14ac:dyDescent="0.25">
      <c r="A30" s="16" t="s">
        <v>71</v>
      </c>
      <c r="B30" s="31" t="s">
        <v>31</v>
      </c>
      <c r="C30" s="71" t="s">
        <v>90</v>
      </c>
      <c r="D30" s="125"/>
      <c r="E30" s="126"/>
      <c r="F30" s="42">
        <f t="shared" si="0"/>
        <v>0</v>
      </c>
      <c r="G30" s="44">
        <f t="shared" si="1"/>
        <v>0</v>
      </c>
      <c r="H30" s="19"/>
      <c r="I30" s="76" t="s">
        <v>120</v>
      </c>
    </row>
    <row r="31" spans="1:9" ht="39.75" thickTop="1" thickBot="1" x14ac:dyDescent="0.25">
      <c r="A31" s="16" t="s">
        <v>72</v>
      </c>
      <c r="B31" s="31" t="s">
        <v>32</v>
      </c>
      <c r="C31" s="71" t="s">
        <v>90</v>
      </c>
      <c r="D31" s="125"/>
      <c r="E31" s="126"/>
      <c r="F31" s="42">
        <f t="shared" si="0"/>
        <v>0</v>
      </c>
      <c r="G31" s="44">
        <f t="shared" si="1"/>
        <v>0</v>
      </c>
      <c r="H31" s="19"/>
      <c r="I31" s="76" t="s">
        <v>120</v>
      </c>
    </row>
    <row r="32" spans="1:9" ht="78" thickTop="1" thickBot="1" x14ac:dyDescent="0.25">
      <c r="A32" s="16" t="s">
        <v>73</v>
      </c>
      <c r="B32" s="31" t="s">
        <v>33</v>
      </c>
      <c r="C32" s="71" t="s">
        <v>91</v>
      </c>
      <c r="D32" s="125"/>
      <c r="E32" s="126"/>
      <c r="F32" s="42">
        <f t="shared" si="0"/>
        <v>0</v>
      </c>
      <c r="G32" s="44">
        <f t="shared" si="1"/>
        <v>0</v>
      </c>
      <c r="H32" s="19"/>
      <c r="I32" s="76" t="s">
        <v>120</v>
      </c>
    </row>
    <row r="33" spans="1:9" ht="39.75" thickTop="1" thickBot="1" x14ac:dyDescent="0.25">
      <c r="A33" s="16" t="s">
        <v>74</v>
      </c>
      <c r="B33" s="97" t="s">
        <v>116</v>
      </c>
      <c r="C33" s="98" t="s">
        <v>113</v>
      </c>
      <c r="D33" s="125"/>
      <c r="E33" s="126"/>
      <c r="F33" s="42">
        <f t="shared" si="0"/>
        <v>0</v>
      </c>
      <c r="G33" s="44">
        <f t="shared" ref="G33" si="2">D33+F33</f>
        <v>0</v>
      </c>
      <c r="H33" s="19"/>
      <c r="I33" s="76" t="s">
        <v>123</v>
      </c>
    </row>
    <row r="34" spans="1:9" ht="27" thickTop="1" thickBot="1" x14ac:dyDescent="0.25">
      <c r="A34" s="16" t="s">
        <v>75</v>
      </c>
      <c r="B34" s="31" t="s">
        <v>34</v>
      </c>
      <c r="C34" s="71" t="s">
        <v>92</v>
      </c>
      <c r="D34" s="125"/>
      <c r="E34" s="126"/>
      <c r="F34" s="42">
        <f t="shared" si="0"/>
        <v>0</v>
      </c>
      <c r="G34" s="44">
        <f t="shared" si="1"/>
        <v>0</v>
      </c>
      <c r="H34" s="19"/>
      <c r="I34" s="76" t="s">
        <v>122</v>
      </c>
    </row>
    <row r="35" spans="1:9" ht="27" thickTop="1" thickBot="1" x14ac:dyDescent="0.25">
      <c r="A35" s="16" t="s">
        <v>76</v>
      </c>
      <c r="B35" s="95" t="s">
        <v>118</v>
      </c>
      <c r="C35" s="71" t="s">
        <v>93</v>
      </c>
      <c r="D35" s="125"/>
      <c r="E35" s="126"/>
      <c r="F35" s="42">
        <f t="shared" si="0"/>
        <v>0</v>
      </c>
      <c r="G35" s="44">
        <f t="shared" si="1"/>
        <v>0</v>
      </c>
      <c r="H35" s="19"/>
      <c r="I35" s="76" t="s">
        <v>122</v>
      </c>
    </row>
    <row r="36" spans="1:9" ht="52.5" thickTop="1" thickBot="1" x14ac:dyDescent="0.25">
      <c r="A36" s="16" t="s">
        <v>77</v>
      </c>
      <c r="B36" s="31" t="s">
        <v>35</v>
      </c>
      <c r="C36" s="71" t="s">
        <v>94</v>
      </c>
      <c r="D36" s="125"/>
      <c r="E36" s="126"/>
      <c r="F36" s="42">
        <f t="shared" si="0"/>
        <v>0</v>
      </c>
      <c r="G36" s="44">
        <f t="shared" si="1"/>
        <v>0</v>
      </c>
      <c r="H36" s="19"/>
      <c r="I36" s="76" t="s">
        <v>122</v>
      </c>
    </row>
    <row r="37" spans="1:9" ht="65.25" thickTop="1" thickBot="1" x14ac:dyDescent="0.25">
      <c r="A37" s="16" t="s">
        <v>78</v>
      </c>
      <c r="B37" s="31" t="s">
        <v>36</v>
      </c>
      <c r="C37" s="71" t="s">
        <v>95</v>
      </c>
      <c r="D37" s="125"/>
      <c r="E37" s="126"/>
      <c r="F37" s="42">
        <f t="shared" si="0"/>
        <v>0</v>
      </c>
      <c r="G37" s="44">
        <f t="shared" si="1"/>
        <v>0</v>
      </c>
      <c r="H37" s="19"/>
      <c r="I37" s="76" t="s">
        <v>123</v>
      </c>
    </row>
    <row r="38" spans="1:9" ht="27" thickTop="1" thickBot="1" x14ac:dyDescent="0.25">
      <c r="A38" s="16" t="s">
        <v>79</v>
      </c>
      <c r="B38" s="31" t="s">
        <v>37</v>
      </c>
      <c r="C38" s="71" t="s">
        <v>96</v>
      </c>
      <c r="D38" s="125"/>
      <c r="E38" s="126"/>
      <c r="F38" s="42">
        <f t="shared" si="0"/>
        <v>0</v>
      </c>
      <c r="G38" s="44">
        <f t="shared" si="1"/>
        <v>0</v>
      </c>
      <c r="H38" s="19"/>
      <c r="I38" s="76" t="s">
        <v>122</v>
      </c>
    </row>
    <row r="39" spans="1:9" ht="39.75" thickTop="1" thickBot="1" x14ac:dyDescent="0.25">
      <c r="A39" s="16" t="s">
        <v>80</v>
      </c>
      <c r="B39" s="97" t="s">
        <v>117</v>
      </c>
      <c r="C39" s="98" t="s">
        <v>113</v>
      </c>
      <c r="D39" s="125"/>
      <c r="E39" s="126"/>
      <c r="F39" s="42">
        <f t="shared" si="0"/>
        <v>0</v>
      </c>
      <c r="G39" s="44">
        <f t="shared" si="1"/>
        <v>0</v>
      </c>
      <c r="H39" s="19"/>
      <c r="I39" s="76" t="s">
        <v>124</v>
      </c>
    </row>
    <row r="40" spans="1:9" ht="65.25" thickTop="1" thickBot="1" x14ac:dyDescent="0.25">
      <c r="A40" s="16" t="s">
        <v>81</v>
      </c>
      <c r="B40" s="31" t="s">
        <v>38</v>
      </c>
      <c r="C40" s="71" t="s">
        <v>97</v>
      </c>
      <c r="D40" s="125"/>
      <c r="E40" s="126"/>
      <c r="F40" s="42">
        <f t="shared" si="0"/>
        <v>0</v>
      </c>
      <c r="G40" s="44">
        <f t="shared" si="1"/>
        <v>0</v>
      </c>
      <c r="H40" s="19"/>
      <c r="I40" s="76" t="s">
        <v>125</v>
      </c>
    </row>
    <row r="41" spans="1:9" ht="65.25" thickTop="1" thickBot="1" x14ac:dyDescent="0.25">
      <c r="A41" s="16" t="s">
        <v>82</v>
      </c>
      <c r="B41" s="31" t="s">
        <v>39</v>
      </c>
      <c r="C41" s="71" t="s">
        <v>98</v>
      </c>
      <c r="D41" s="125"/>
      <c r="E41" s="126"/>
      <c r="F41" s="42">
        <f t="shared" si="0"/>
        <v>0</v>
      </c>
      <c r="G41" s="44">
        <f t="shared" si="1"/>
        <v>0</v>
      </c>
      <c r="H41" s="19"/>
      <c r="I41" s="76" t="s">
        <v>125</v>
      </c>
    </row>
    <row r="42" spans="1:9" ht="65.25" thickTop="1" thickBot="1" x14ac:dyDescent="0.25">
      <c r="A42" s="16" t="s">
        <v>83</v>
      </c>
      <c r="B42" s="31" t="s">
        <v>40</v>
      </c>
      <c r="C42" s="71" t="s">
        <v>99</v>
      </c>
      <c r="D42" s="125"/>
      <c r="E42" s="126"/>
      <c r="F42" s="42">
        <f t="shared" si="0"/>
        <v>0</v>
      </c>
      <c r="G42" s="44">
        <f t="shared" si="1"/>
        <v>0</v>
      </c>
      <c r="H42" s="19"/>
      <c r="I42" s="76" t="s">
        <v>125</v>
      </c>
    </row>
    <row r="43" spans="1:9" ht="52.5" thickTop="1" thickBot="1" x14ac:dyDescent="0.25">
      <c r="A43" s="16" t="s">
        <v>102</v>
      </c>
      <c r="B43" s="31" t="s">
        <v>41</v>
      </c>
      <c r="C43" s="71" t="s">
        <v>100</v>
      </c>
      <c r="D43" s="125"/>
      <c r="E43" s="126"/>
      <c r="F43" s="42">
        <f t="shared" si="0"/>
        <v>0</v>
      </c>
      <c r="G43" s="44">
        <f t="shared" si="1"/>
        <v>0</v>
      </c>
      <c r="H43" s="19"/>
      <c r="I43" s="76" t="s">
        <v>125</v>
      </c>
    </row>
    <row r="44" spans="1:9" ht="16.5" thickTop="1" thickBot="1" x14ac:dyDescent="0.25">
      <c r="A44" s="17"/>
      <c r="B44" s="108" t="s">
        <v>65</v>
      </c>
      <c r="C44" s="109"/>
      <c r="D44" s="108"/>
      <c r="E44" s="109"/>
      <c r="F44" s="91"/>
      <c r="G44" s="91"/>
      <c r="H44" s="25"/>
      <c r="I44" s="77"/>
    </row>
    <row r="45" spans="1:9" ht="27" thickTop="1" thickBot="1" x14ac:dyDescent="0.25">
      <c r="A45" s="18" t="s">
        <v>108</v>
      </c>
      <c r="B45" s="29" t="s">
        <v>54</v>
      </c>
      <c r="C45" s="72" t="s">
        <v>59</v>
      </c>
      <c r="D45" s="125"/>
      <c r="E45" s="126"/>
      <c r="F45" s="42">
        <f t="shared" si="0"/>
        <v>0</v>
      </c>
      <c r="G45" s="44">
        <f t="shared" si="1"/>
        <v>0</v>
      </c>
      <c r="H45" s="19"/>
      <c r="I45" s="78" t="s">
        <v>59</v>
      </c>
    </row>
    <row r="46" spans="1:9" ht="27" thickTop="1" thickBot="1" x14ac:dyDescent="0.25">
      <c r="A46" s="18" t="s">
        <v>109</v>
      </c>
      <c r="B46" s="29" t="s">
        <v>55</v>
      </c>
      <c r="C46" s="72" t="s">
        <v>60</v>
      </c>
      <c r="D46" s="125"/>
      <c r="E46" s="126"/>
      <c r="F46" s="42">
        <f t="shared" si="0"/>
        <v>0</v>
      </c>
      <c r="G46" s="44">
        <f t="shared" si="1"/>
        <v>0</v>
      </c>
      <c r="H46" s="19"/>
      <c r="I46" s="78" t="s">
        <v>60</v>
      </c>
    </row>
    <row r="47" spans="1:9" ht="27" thickTop="1" thickBot="1" x14ac:dyDescent="0.25">
      <c r="A47" s="18" t="s">
        <v>110</v>
      </c>
      <c r="B47" s="29" t="s">
        <v>56</v>
      </c>
      <c r="C47" s="72" t="s">
        <v>61</v>
      </c>
      <c r="D47" s="125"/>
      <c r="E47" s="126"/>
      <c r="F47" s="42">
        <f t="shared" si="0"/>
        <v>0</v>
      </c>
      <c r="G47" s="44">
        <f t="shared" si="1"/>
        <v>0</v>
      </c>
      <c r="H47" s="19"/>
      <c r="I47" s="78" t="s">
        <v>61</v>
      </c>
    </row>
    <row r="48" spans="1:9" ht="27" thickTop="1" thickBot="1" x14ac:dyDescent="0.25">
      <c r="A48" s="26" t="s">
        <v>111</v>
      </c>
      <c r="B48" s="30" t="s">
        <v>57</v>
      </c>
      <c r="C48" s="73" t="s">
        <v>62</v>
      </c>
      <c r="D48" s="125"/>
      <c r="E48" s="126"/>
      <c r="F48" s="42">
        <f t="shared" si="0"/>
        <v>0</v>
      </c>
      <c r="G48" s="45">
        <f>D48+F48</f>
        <v>0</v>
      </c>
      <c r="H48" s="19"/>
      <c r="I48" s="78" t="s">
        <v>62</v>
      </c>
    </row>
    <row r="49" spans="1:10" ht="27" thickTop="1" thickBot="1" x14ac:dyDescent="0.25">
      <c r="A49" s="18" t="s">
        <v>112</v>
      </c>
      <c r="B49" s="29" t="s">
        <v>58</v>
      </c>
      <c r="C49" s="72" t="s">
        <v>63</v>
      </c>
      <c r="D49" s="125"/>
      <c r="E49" s="126"/>
      <c r="F49" s="42">
        <f t="shared" si="0"/>
        <v>0</v>
      </c>
      <c r="G49" s="46">
        <f>D49+F49</f>
        <v>0</v>
      </c>
      <c r="H49" s="19"/>
      <c r="I49" s="79" t="s">
        <v>63</v>
      </c>
    </row>
    <row r="50" spans="1:10" ht="15.75" thickTop="1" thickBot="1" x14ac:dyDescent="0.25">
      <c r="A50" s="27"/>
      <c r="B50" s="28"/>
      <c r="C50" s="74"/>
      <c r="D50" s="47"/>
      <c r="E50" s="48"/>
      <c r="F50" s="54"/>
      <c r="G50" s="55"/>
      <c r="H50" s="19"/>
      <c r="I50" s="62"/>
    </row>
    <row r="51" spans="1:10" ht="27.75" customHeight="1" thickTop="1" thickBot="1" x14ac:dyDescent="0.25">
      <c r="D51" s="92">
        <f>SUM(F12:F49)</f>
        <v>0</v>
      </c>
      <c r="F51" s="112"/>
      <c r="G51" s="112"/>
      <c r="H51" s="21"/>
      <c r="J51" s="49"/>
    </row>
    <row r="52" spans="1:10" s="11" customFormat="1" thickTop="1" thickBot="1" x14ac:dyDescent="0.25">
      <c r="A52" s="94"/>
      <c r="B52" s="113" t="s">
        <v>103</v>
      </c>
      <c r="C52" s="114"/>
      <c r="D52" s="8"/>
      <c r="E52" s="53"/>
      <c r="F52" s="8"/>
      <c r="G52" s="8"/>
    </row>
    <row r="53" spans="1:10" s="11" customFormat="1" ht="13.5" thickTop="1" x14ac:dyDescent="0.2">
      <c r="A53" s="2"/>
      <c r="B53" s="1"/>
      <c r="C53" s="7"/>
      <c r="D53" s="8"/>
      <c r="E53" s="53"/>
      <c r="F53" s="8"/>
      <c r="G53" s="8"/>
    </row>
    <row r="54" spans="1:10" s="11" customFormat="1" ht="13.5" thickBot="1" x14ac:dyDescent="0.25">
      <c r="A54" s="2"/>
      <c r="B54" s="1"/>
      <c r="C54" s="7"/>
      <c r="D54" s="8"/>
      <c r="E54" s="53"/>
      <c r="F54" s="8"/>
      <c r="G54" s="8"/>
    </row>
    <row r="55" spans="1:10" s="11" customFormat="1" thickTop="1" thickBot="1" x14ac:dyDescent="0.25">
      <c r="A55" s="93"/>
      <c r="B55" s="106" t="s">
        <v>107</v>
      </c>
      <c r="C55" s="107"/>
      <c r="D55" s="107"/>
      <c r="E55" s="53"/>
      <c r="F55" s="8"/>
      <c r="G55" s="8"/>
    </row>
    <row r="56" spans="1:10" s="11" customFormat="1" ht="13.5" thickTop="1" x14ac:dyDescent="0.2">
      <c r="A56" s="2"/>
      <c r="B56" s="1"/>
      <c r="C56" s="7"/>
      <c r="D56" s="8"/>
      <c r="E56" s="53"/>
      <c r="F56" s="8"/>
      <c r="G56" s="8"/>
    </row>
    <row r="57" spans="1:10" s="11" customFormat="1" ht="12.75" x14ac:dyDescent="0.2">
      <c r="A57" s="2"/>
      <c r="B57" s="1"/>
      <c r="C57" s="7"/>
      <c r="D57" s="8"/>
      <c r="E57" s="53"/>
      <c r="F57" s="8"/>
      <c r="G57" s="8"/>
    </row>
    <row r="58" spans="1:10" s="11" customFormat="1" ht="12.75" customHeight="1" x14ac:dyDescent="0.2">
      <c r="A58" s="63" t="s">
        <v>104</v>
      </c>
      <c r="B58" s="64"/>
      <c r="C58" s="65"/>
      <c r="D58" s="115"/>
      <c r="E58" s="115"/>
      <c r="F58" s="8"/>
      <c r="G58" s="8"/>
    </row>
    <row r="59" spans="1:10" s="11" customFormat="1" ht="12.75" customHeight="1" x14ac:dyDescent="0.2">
      <c r="A59" s="63" t="s">
        <v>106</v>
      </c>
      <c r="B59" s="64"/>
      <c r="C59" s="65"/>
      <c r="D59" s="115"/>
      <c r="E59" s="115"/>
      <c r="F59" s="8"/>
      <c r="G59" s="8"/>
    </row>
    <row r="60" spans="1:10" ht="12.75" x14ac:dyDescent="0.2">
      <c r="D60" s="8"/>
      <c r="E60" s="53"/>
      <c r="F60" s="8"/>
      <c r="G60" s="8"/>
      <c r="H60" s="7"/>
      <c r="I60" s="7"/>
    </row>
    <row r="61" spans="1:10" customFormat="1" ht="12.75" x14ac:dyDescent="0.2">
      <c r="A61" s="56"/>
      <c r="B61" s="57"/>
      <c r="C61" s="75"/>
      <c r="D61" s="51"/>
      <c r="E61" s="52"/>
      <c r="F61" s="51"/>
      <c r="I61" s="51"/>
    </row>
    <row r="62" spans="1:10" customFormat="1" ht="12.75" x14ac:dyDescent="0.2">
      <c r="A62" s="56"/>
      <c r="B62" s="57"/>
      <c r="C62" s="75"/>
      <c r="D62" s="51"/>
      <c r="E62" s="52"/>
      <c r="F62" s="51"/>
      <c r="I62" s="51"/>
    </row>
    <row r="63" spans="1:10" customFormat="1" ht="12.75" x14ac:dyDescent="0.2">
      <c r="A63" s="56"/>
      <c r="B63" s="57"/>
      <c r="C63" s="75"/>
      <c r="D63" s="51"/>
      <c r="E63" s="52"/>
      <c r="F63" s="51"/>
      <c r="I63" s="51"/>
    </row>
    <row r="64" spans="1:10" x14ac:dyDescent="0.2">
      <c r="B64" s="50"/>
      <c r="C64" s="58"/>
      <c r="D64" s="8"/>
      <c r="E64" s="53"/>
      <c r="F64" s="8"/>
    </row>
  </sheetData>
  <sortState ref="B3:G92">
    <sortCondition ref="B3:B92"/>
  </sortState>
  <mergeCells count="16">
    <mergeCell ref="D58:E58"/>
    <mergeCell ref="D59:E59"/>
    <mergeCell ref="B2:C2"/>
    <mergeCell ref="A8:A9"/>
    <mergeCell ref="B8:B9"/>
    <mergeCell ref="C8:C9"/>
    <mergeCell ref="A5:C5"/>
    <mergeCell ref="B6:C6"/>
    <mergeCell ref="D44:E44"/>
    <mergeCell ref="I8:I9"/>
    <mergeCell ref="D8:G8"/>
    <mergeCell ref="B55:D55"/>
    <mergeCell ref="B44:C44"/>
    <mergeCell ref="B11:C11"/>
    <mergeCell ref="F51:G51"/>
    <mergeCell ref="B52:C5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3" manualBreakCount="3">
    <brk id="19" max="13" man="1"/>
    <brk id="34" max="13" man="1"/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Misikova Gabriela</dc:creator>
  <cp:lastModifiedBy>Microsoft</cp:lastModifiedBy>
  <cp:lastPrinted>2016-03-08T10:03:21Z</cp:lastPrinted>
  <dcterms:created xsi:type="dcterms:W3CDTF">2011-04-04T11:24:28Z</dcterms:created>
  <dcterms:modified xsi:type="dcterms:W3CDTF">2019-12-13T14:48:33Z</dcterms:modified>
</cp:coreProperties>
</file>