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un44549\Desktop\KUCH požiar II\"/>
    </mc:Choice>
  </mc:AlternateContent>
  <xr:revisionPtr revIDLastSave="0" documentId="13_ncr:1_{02B82B88-9E89-40E3-ACD5-4D299A0828A2}" xr6:coauthVersionLast="36" xr6:coauthVersionMax="36" xr10:uidLastSave="{00000000-0000-0000-0000-000000000000}"/>
  <bookViews>
    <workbookView xWindow="0" yWindow="0" windowWidth="28800" windowHeight="11835" tabRatio="742" xr2:uid="{00000000-000D-0000-FFFF-FFFF00000000}"/>
  </bookViews>
  <sheets>
    <sheet name="Príloha č.1" sheetId="5" r:id="rId1"/>
    <sheet name="Príloha č.2" sheetId="6" r:id="rId2"/>
    <sheet name="Príloha č. 3" sheetId="21" r:id="rId3"/>
    <sheet name="Príloha č.4" sheetId="37" r:id="rId4"/>
    <sheet name="Príloha č. 5" sheetId="38" r:id="rId5"/>
    <sheet name="Príloha č.6" sheetId="23" r:id="rId6"/>
    <sheet name="Príloha č.7" sheetId="26" r:id="rId7"/>
    <sheet name="Príloha č. 8" sheetId="48" r:id="rId8"/>
  </sheets>
  <definedNames>
    <definedName name="_xlnm.Print_Area" localSheetId="2">'Príloha č. 3'!$A$1:$D$22</definedName>
    <definedName name="_xlnm.Print_Area" localSheetId="4">'Príloha č. 5'!$A$1:$D$25</definedName>
    <definedName name="_xlnm.Print_Area" localSheetId="0">'Príloha č.1'!$A$1:$D$36</definedName>
    <definedName name="_xlnm.Print_Area" localSheetId="1">'Príloha č.2'!$A$1:$D$24</definedName>
    <definedName name="_xlnm.Print_Area" localSheetId="3">'Príloha č.4'!$A$1:$D$21</definedName>
    <definedName name="_xlnm.Print_Area" localSheetId="5">'Príloha č.6'!$A$1:$G$78</definedName>
  </definedNames>
  <calcPr calcId="191029"/>
</workbook>
</file>

<file path=xl/calcChain.xml><?xml version="1.0" encoding="utf-8"?>
<calcChain xmlns="http://schemas.openxmlformats.org/spreadsheetml/2006/main">
  <c r="L17" i="26" l="1"/>
  <c r="K17" i="26"/>
  <c r="I17" i="26"/>
  <c r="J17" i="26" s="1"/>
  <c r="L16" i="26"/>
  <c r="K16" i="26"/>
  <c r="I16" i="26"/>
  <c r="J16" i="26" s="1"/>
  <c r="M17" i="26" l="1"/>
  <c r="N17" i="26" s="1"/>
  <c r="M16" i="26"/>
  <c r="N16" i="26" s="1"/>
  <c r="C9" i="38"/>
  <c r="C8" i="38"/>
  <c r="C7" i="38"/>
  <c r="C6" i="38"/>
  <c r="N18" i="26" l="1"/>
  <c r="C9" i="37"/>
  <c r="C8" i="37"/>
  <c r="C7" i="37"/>
  <c r="C6" i="37"/>
  <c r="A2" i="37"/>
  <c r="L10" i="26" l="1"/>
  <c r="I10" i="26" l="1"/>
  <c r="K10" i="26" l="1"/>
  <c r="J10" i="26"/>
  <c r="M10" i="26" l="1"/>
  <c r="N10" i="26" s="1"/>
  <c r="N11" i="26" l="1"/>
  <c r="C6" i="6" l="1"/>
  <c r="C7" i="21" l="1"/>
  <c r="C10" i="21" l="1"/>
  <c r="C9" i="21"/>
  <c r="C8" i="21"/>
  <c r="A2" i="21"/>
  <c r="C7" i="6" l="1"/>
  <c r="C8" i="6"/>
  <c r="B20" i="6" l="1"/>
  <c r="C9" i="6"/>
  <c r="A2" i="6" l="1"/>
  <c r="D101" i="5" l="1"/>
</calcChain>
</file>

<file path=xl/sharedStrings.xml><?xml version="1.0" encoding="utf-8"?>
<sst xmlns="http://schemas.openxmlformats.org/spreadsheetml/2006/main" count="289" uniqueCount="221">
  <si>
    <t>1.</t>
  </si>
  <si>
    <t>2.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</si>
  <si>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</si>
  <si>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</si>
  <si>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</si>
  <si>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</si>
  <si>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</si>
  <si>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</si>
  <si>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</si>
  <si>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</si>
  <si>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</si>
  <si>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</si>
  <si>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-</t>
  </si>
  <si>
    <t>Por. č.</t>
  </si>
  <si>
    <t>ŠPECIFIKÁCIA PREDMETU ZÁKAZKY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</si>
  <si>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</si>
  <si>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</si>
  <si>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</si>
  <si>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</si>
  <si>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</si>
  <si>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</si>
  <si>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</si>
  <si>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Názov položky</t>
  </si>
  <si>
    <t xml:space="preserve">VYHLÁSENIE UCHÁDZAČA KU KONFLIKTOM ZÁUJMOV </t>
  </si>
  <si>
    <t xml:space="preserve">Jednotková cena v EUR </t>
  </si>
  <si>
    <t>Celková cena za požadovaný počet MJ v EUR</t>
  </si>
  <si>
    <t>bez DPH</t>
  </si>
  <si>
    <t>sadzba DPH
v %</t>
  </si>
  <si>
    <t>výška DPH v EUR</t>
  </si>
  <si>
    <t>s DPH</t>
  </si>
  <si>
    <t>výška DPH 
v EUR</t>
  </si>
  <si>
    <t>Obchodné meno/názov uchádzača:</t>
  </si>
  <si>
    <t>1.1</t>
  </si>
  <si>
    <t>1.2</t>
  </si>
  <si>
    <t>1.3</t>
  </si>
  <si>
    <t>1.4</t>
  </si>
  <si>
    <t>ks</t>
  </si>
  <si>
    <t>▪</t>
  </si>
  <si>
    <t>ČESTNÉ VYHLÁSENIE UCHÁDZAČA
 O NEULOŽENÍ ZÁKAZU ÚČASTI VO VEREJNOM OBSTARÁVANÍ</t>
  </si>
  <si>
    <t>Týmto vyhlasujem, že:</t>
  </si>
  <si>
    <t xml:space="preserve">Zároveň prehlasujem, že som si vedomý následkov nepravdivého čestného vyhlásenia. </t>
  </si>
  <si>
    <t>Údaje o osobe podľa § 49 ods. 5 ZVO</t>
  </si>
  <si>
    <t>Obchodné meno/názov:</t>
  </si>
  <si>
    <t xml:space="preserve">Adresa pobytu/Sídlo alebo miesto podnikania: </t>
  </si>
  <si>
    <t>(vyplní uchádzač , ak je relevantné)</t>
  </si>
  <si>
    <t>Sídlo uchádzača :</t>
  </si>
  <si>
    <t xml:space="preserve">Sídlo uchádzača: </t>
  </si>
  <si>
    <t xml:space="preserve">NÁVRH NA PLNENIE KRITÉRIA - KALKULÁCIA CENY </t>
  </si>
  <si>
    <t>som zapísaný v Registri partnerov verejného sektora . Povinnosť zápisu  do registra partnerov verejného sektora upravuje osobitný predpis – zákon č. 315/2016 Z. z. o registri partnerov verejného sektora a o zmene a doplnení niektorých zákonov</t>
  </si>
  <si>
    <t>ČESTNÉ VYHLÁSENIE UCHÁDZAČA VO VEREJNOM OBSTARÁVANÍ</t>
  </si>
  <si>
    <t>Sídlo alebo miesto podnikania:</t>
  </si>
  <si>
    <t>Sídlo alebo miesto podnikania :</t>
  </si>
  <si>
    <t>Právna forma :</t>
  </si>
  <si>
    <t>Zoznam osôb oprávnených konať v mene uchádzača :</t>
  </si>
  <si>
    <t>URL :</t>
  </si>
  <si>
    <t>meno, priezvisko, funkcia oprávnenej osoby:</t>
  </si>
  <si>
    <t>Ako štatutárny orgán vyššie uvedeného uchádzača týmto čestne vyhlasujem, že ako uchádzač vo verejnom obstarávaní na uvedený predmet zákazky:</t>
  </si>
  <si>
    <r>
      <rPr>
        <b/>
        <sz val="10"/>
        <color theme="1"/>
        <rFont val="Arial Narrow"/>
        <family val="2"/>
        <charset val="238"/>
      </rPr>
      <t xml:space="preserve">Zápis uchádzača v Obchodnom registri </t>
    </r>
    <r>
      <rPr>
        <b/>
        <sz val="9"/>
        <color theme="1"/>
        <rFont val="Arial Narrow"/>
        <family val="2"/>
        <charset val="238"/>
      </rPr>
      <t xml:space="preserve">
</t>
    </r>
    <r>
      <rPr>
        <i/>
        <sz val="8"/>
        <color theme="1"/>
        <rFont val="Arial Narrow"/>
        <family val="2"/>
        <charset val="238"/>
      </rPr>
      <t>(označenie Obchodného registra alebo inej evidencie, do ktorej je uchádzač zapísaný podľa právneho poriadku štátu, ktorým sa spravuje, a číslo zápisu alebo údaj o zápise do tohto registra alebo evidencie):</t>
    </r>
  </si>
  <si>
    <t>V ................................. , dňa ...............................</t>
  </si>
  <si>
    <t>Merná
jednotka
(MJ)</t>
  </si>
  <si>
    <r>
      <rPr>
        <b/>
        <sz val="10"/>
        <color theme="1"/>
        <rFont val="Arial Narrow"/>
        <family val="2"/>
        <charset val="238"/>
      </rPr>
      <t xml:space="preserve">Zápis uchádzača v Registri partnerov verejného sektora </t>
    </r>
    <r>
      <rPr>
        <b/>
        <sz val="9"/>
        <color theme="1"/>
        <rFont val="Arial Narrow"/>
        <family val="2"/>
        <charset val="238"/>
      </rPr>
      <t xml:space="preserve">
</t>
    </r>
    <r>
      <rPr>
        <sz val="8"/>
        <color theme="1"/>
        <rFont val="Arial Narrow"/>
        <family val="2"/>
        <charset val="238"/>
      </rPr>
      <t>(uchádzač uvedie číslo vložky zápisu do RPVS):</t>
    </r>
  </si>
  <si>
    <r>
      <rPr>
        <b/>
        <sz val="10"/>
        <color theme="1"/>
        <rFont val="Arial Narrow"/>
        <family val="2"/>
        <charset val="238"/>
      </rPr>
      <t>Zápis uchádzača v Zozname hospodárskych subjektov</t>
    </r>
    <r>
      <rPr>
        <sz val="9"/>
        <color theme="1"/>
        <rFont val="Arial Narrow"/>
        <family val="2"/>
        <charset val="238"/>
      </rPr>
      <t xml:space="preserve">
</t>
    </r>
    <r>
      <rPr>
        <i/>
        <sz val="8"/>
        <color theme="1"/>
        <rFont val="Arial Narrow"/>
        <family val="2"/>
        <charset val="238"/>
      </rPr>
      <t>(uchádzač uvedie registračné číslo zápisu do ZHS) :</t>
    </r>
  </si>
  <si>
    <t>áno/nie               * nehodiace preškrtnite</t>
  </si>
  <si>
    <t>vyhlasujem, že bezvýhradne súhlasím a plne akceptujem ustanovenia návrhu zmluvy a bezvýhradne súhlasím s podmienkami uvedenými v Oznámení o vyhlásení verejného obstarávania, v týchto súťažných podkladoch a v ostatných dokumentoch poskytnutých verejným obstarávateľom v lehote na predkladanie ponúk,</t>
  </si>
  <si>
    <t>vyhlasujem, že všetky predložené doklady, dokumenty, vyhlásenia a údaje uvedené v ponuke a predložené s ponukou sú pravdivé a úplné,</t>
  </si>
  <si>
    <t>vyhlasujem, že všetky doklady, dokumenty a vyhlásenia predložené v ponuke, ktoré neboli pôvodne vyhotovené v elektronickej podobe sú zhodné s originálnym vyhotovením, ktoré máme ako uchádzač k dispozícii v listinnej podobe</t>
  </si>
  <si>
    <t>vyhlasujem, že nie sme členom skupiny dodávateľov, ktorá predkladá ponuku v súlade s ustanovením § 49 ods. 6 zákona o verejnom obstarávaní</t>
  </si>
  <si>
    <t xml:space="preserve"> vyhlasujem, že dávam písomný súhlas k tomu, aby kópia našej ponuky bola zverejnená v Profile verejného obstarávateľa v súlade s § 64 ods. 1 písm. b) zákona o verejnom obstarávaní;
</t>
  </si>
  <si>
    <t>Týmto vyhlasujem, že ako uchádzač vo verejnom obstarávaní na vyššie uvedený predmet zákazky:</t>
  </si>
  <si>
    <t xml:space="preserve">nemám uložený zákaz účasti vo verejnom obstarávaní potvrdený konečným rozhodnutím v Slovenskej republike a v štáte sídla, miesta podnikania alebo obvyklého pobytu. </t>
  </si>
  <si>
    <t>Týmto čestne vyhlasujem, že:</t>
  </si>
  <si>
    <t xml:space="preserve">v spoločnosti, ktorú zastupujem a ktorá vykonáva plnenie zákazky, nefiguruje ruská účasť, ktorá prekračuje limity stanovené v článku 5k nariadenia Rady (EÚ) č. 833/2014 z 31. júla 2014 o reštriktívnych opatreniach s ohľadom na konanie Ruska, ktorým destabilizuje situáciu na Ukrajine v znení nariadenia Rady (EÚ) č. 2022/578 z 8. apríla 2022. </t>
  </si>
  <si>
    <t xml:space="preserve">Predovšetkým vyhlasujem, že: </t>
  </si>
  <si>
    <t xml:space="preserve">(a) uchádzač, ktorého zastupujem (a žiadna zo spoločností, ktoré sú členmi nášho konzorcia), nie je ruským štátnym príslušníkom ani fyzickou alebo právnickou osobou, subjektom alebo orgánom so sídlom v Rusku; </t>
  </si>
  <si>
    <t xml:space="preserve">(b) uchádzač, ktorého zastupujem (a žiadna zo spoločností, ktoré sú členmi nášho konzorcia), nie je právnickou osobou, subjektom alebo orgánom, ktorých vlastnícke práva priamo alebo nepriamo vlastní z viac ako 50 % subjekt uvedený v písmene a) tohto odseku; </t>
  </si>
  <si>
    <t xml:space="preserve">(c) ani ja, ani spoločnosť, ktorú zastupujeme, nie sme fyzická alebo právnická osoba, subjekt alebo orgán, ktorý koná v mene alebo na príkaz subjektu uvedeného v písmene a) alebo b) uvedených vyššie; </t>
  </si>
  <si>
    <t>(d) subdodávatelia, dodávatelia alebo subjekty, na ktorých kapacity sa uchádzač, ktorého zastupujem, spolieha subjektami uvedenými v písmenách a) až c), nemajú účasť vyššiu ako 10 % hodnoty zákazky.</t>
  </si>
  <si>
    <t>Príloha č. 7 SP - Návrh na plnenie kritéria - kalkulácia ceny</t>
  </si>
  <si>
    <t>ČESTNÉ VYHLÁSENIE UCHÁDZAČA
K OBMEDZENIAM VO VEREJNOM OBSTARÁVANÍ 
V SÚVISLOSTI S KONFLIKTOM NA UKRAJINE - SANKCIE VOČI RUSKU</t>
  </si>
  <si>
    <t>Ponuka uchádzača</t>
  </si>
  <si>
    <t xml:space="preserve">Obchodný názov ponúkaného produktu </t>
  </si>
  <si>
    <t>Názov výrobcu ponúkaného produktu</t>
  </si>
  <si>
    <t>názov/typ/model tovaru: ......................</t>
  </si>
  <si>
    <t>podpis a pečiatka uchádzača :</t>
  </si>
  <si>
    <t>V .........................................., dňa .................</t>
  </si>
  <si>
    <t>Elektrické akútne lôžko</t>
  </si>
  <si>
    <t>celok</t>
  </si>
  <si>
    <t>Aktívny antidekubitný matrac</t>
  </si>
  <si>
    <t>Položkovitý rozpočet ceny</t>
  </si>
  <si>
    <t xml:space="preserve">podpis a pečiatka uchádzača </t>
  </si>
  <si>
    <t>Pevná a stabilná konštrukcia lôžka, t.j. konštrukcia sa nemôže pohybovať alebo krútiť ani pri max. zaťažení</t>
  </si>
  <si>
    <t>Ložná plocha min. 200x88 cm</t>
  </si>
  <si>
    <t>Vonkajšie rozmery lôžka max. 225x100 cm, bezpečné pracovné zaťaženie lôžka min. 250 kg</t>
  </si>
  <si>
    <t>Antidekubitná funkcia  - súčasné polohovanie chrbtového a stehenného dielu jedným tlačidlom (autokontúra)</t>
  </si>
  <si>
    <t>Ložná plocha so systémom eliminácie trecích a strižných síl pri polohovaní pacienta</t>
  </si>
  <si>
    <t>Integrované predĺženie ložnej plochy min. 28 cm</t>
  </si>
  <si>
    <t>Elektrické ovládanie náklonu ložnej plochy Trendelenburg/ Antitrendelenburg, min. 13°</t>
  </si>
  <si>
    <t>Ovládanie lýtkového dielu mechanicky</t>
  </si>
  <si>
    <t>Vyberateľné celoplastové čelá so zámkami  proti náhodnému vytiahnutiu</t>
  </si>
  <si>
    <t>Hlavové čelo s konštantnou výškou, nezávislé na ploche ložnej plochy, pre zabránenie kolízie príslušenstva s okolím lôžka</t>
  </si>
  <si>
    <t>Štyri integrované plastové delené sklopné bočnice pozdĺž celej ložnej plochy, výška min. 39 cm nad ložnou plochou</t>
  </si>
  <si>
    <t>Hlavové bočnice s madlami a integrovanými tlačidlami pre zdvih lôžka pre jednoduchú manipuláciu pacienta</t>
  </si>
  <si>
    <t>Sesterský ovládací panel s tlačidlom STOP a bezpečnostným tlačidlom pre aktiváciu klávesnice s automatickým návratom k uzamknutiu klávesnice, zámky jednotlivých polôh, s tlačidlami ovládania polôh a pamäťovými polohami (min. Kardio kreslo, Trendelenburg, CPR)</t>
  </si>
  <si>
    <t>Nožné ovládače integrované do podvozku lôžka, s tlačidlami pre nastavenie výšky ložnej plochy, s ochranou proti nechcenému polohovaniu</t>
  </si>
  <si>
    <t>Pacientský ručný ovládač s tlačidlami polohovania chrbtového, stehenného dielu, autokontúry</t>
  </si>
  <si>
    <t>4x pojazdné kolieska min. 15 cm s centránym ovládaním, min. 1x statické, kryt podvozku pre ľahkú dezinfekciu</t>
  </si>
  <si>
    <t>Alarm upozorňujúci na nezabrzdené lôžko pri zapojení do elektrickej siete</t>
  </si>
  <si>
    <t>Min. 2 kusy držiakov na infúzny stojan v oblasti čiel</t>
  </si>
  <si>
    <t>Vizuálna indikácia bezpečnej polohy lôžka ľahko rozpoznateľnej pri pohľade z boku lôžka</t>
  </si>
  <si>
    <t>Automatické zastavenie chrbtového dielu v uhle 30° pre ľahké a rýchle nastavenie polohy pre pacientov s dýchacími ťažkosťami</t>
  </si>
  <si>
    <t>Držiak na hrazdu v oblasti hlavového dielu / čela</t>
  </si>
  <si>
    <t>Zálohová batéria s indikátorom stavu</t>
  </si>
  <si>
    <t>Bezpečnostný systém proti preťaženiu jednotlivých motorov zaisťujúci automatické zastavenie polohovania</t>
  </si>
  <si>
    <t>Páky mechanického CPR odblokovania chrbtového dielu po obidvoch stranách lôžka</t>
  </si>
  <si>
    <t>Lôžko musí byť umývateľné a dezinfikovateľné štandardnými dezinfekčnými prostriedkami používanými v zdravotníctve</t>
  </si>
  <si>
    <t>Konštrukcia lôžka musí byť jednoducho čistiteľná bez ťažko čistiteľných záhybov, otvorených dutín, nekvaliných zvarov,....)</t>
  </si>
  <si>
    <t>4 kusy rohových ochranných protinárazových koliesok</t>
  </si>
  <si>
    <t>Príslušenstvo:</t>
  </si>
  <si>
    <t>hrazda so samonavíjacou rukoväťou</t>
  </si>
  <si>
    <t>chrómový infúzny stojan výškovo nastaviteľný</t>
  </si>
  <si>
    <t>Súlad s normou STN EN 60601-2-52</t>
  </si>
  <si>
    <t>Aktívny antidekubitný systém pre riziko vzniku dekubitov a podporu liečby už vzniknutých dekubitov až III. stupňa</t>
  </si>
  <si>
    <t>Šetrný a účinný dynamický sytém zaisťujúci dostatočnú podporu pre pacienta - systém striedania tlaku v celách 2-1 (dvojcelový) alebo vyšší</t>
  </si>
  <si>
    <t xml:space="preserve">Pracovné režimy min. </t>
  </si>
  <si>
    <t>dynamický (terapeutický)</t>
  </si>
  <si>
    <t>statický (pre vyšetrenie, zavedenie katétrov a pod.) s bezpečnostným automatickým návratom do dynamického režimu</t>
  </si>
  <si>
    <t>režim konštantného tlaku (pri kontraindikácii dynamického režimu, pred presunom na pasívny matrac, pri režime spánku a pod.)</t>
  </si>
  <si>
    <t>Automatické nastavenie tlaku v závislosti na váhe pacienta, s možnosťou manuálneho prestavenia</t>
  </si>
  <si>
    <t>Senzor pre automatické zvýšenie tlaku v panvovej oblasti pri posadení pacienta</t>
  </si>
  <si>
    <t>Konštrukcia ciel umožňujúca individuálne vypustenie každej cely v oblasti chrbtu až piat (napr. pri existujúcich dekubitoch, pri zvýšenej rizikovosti príslušnej zóny a pod.)</t>
  </si>
  <si>
    <t>Možnosť individuálneho nastavenia periódy striedania tlaku v 3 časových cykloch alebo viac</t>
  </si>
  <si>
    <t>Možnosť rýchleho vypustenia pre CPR</t>
  </si>
  <si>
    <t>Systém ochrany pred nežiadúcou manipuláciou a chybným nastavením</t>
  </si>
  <si>
    <t>Nosnosť min. 160 kg</t>
  </si>
  <si>
    <t>Alarm v prípade výpadku napájania a zlej funkčnosti</t>
  </si>
  <si>
    <t>Ľahko odnímateľný poťah - zips dookola 360°, paropriepusný, vodovzdorný, s ochranou pred znečistením jadra</t>
  </si>
  <si>
    <t>Funkčne a rozmerovo plne kompatibilné s lôžkami, výška min. 15 cm, max. 19 cm</t>
  </si>
  <si>
    <t>Transportné úchytky na boku matraca alebo transportný pás na spodku matraca</t>
  </si>
  <si>
    <t>Matrac určený k uloženiu priamo na ložnú plochu (bez nutnosti použitia podložky)</t>
  </si>
  <si>
    <t xml:space="preserve">podpis a pečiatka uchádzača: 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</si>
  <si>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</si>
  <si>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</si>
  <si>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</si>
  <si>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</si>
  <si>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</si>
  <si>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</si>
  <si>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</si>
  <si>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</si>
  <si>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</si>
  <si>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</si>
  <si>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</si>
  <si>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</si>
  <si>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</si>
  <si>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</si>
  <si>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</si>
  <si>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</si>
  <si>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</si>
  <si>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</si>
  <si>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</si>
  <si>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</si>
  <si>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</si>
  <si>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</si>
  <si>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</si>
  <si>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</si>
  <si>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</si>
  <si>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</si>
  <si>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1.30.1</t>
  </si>
  <si>
    <t>1.30.2</t>
  </si>
  <si>
    <t>1.30.3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</si>
  <si>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</si>
  <si>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</si>
  <si>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</si>
  <si>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</si>
  <si>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</si>
  <si>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</si>
  <si>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</si>
  <si>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</si>
  <si>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</si>
  <si>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</si>
  <si>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</si>
  <si>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</si>
  <si>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</si>
  <si>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</si>
  <si>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</si>
  <si>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</si>
  <si>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</si>
  <si>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</si>
  <si>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V ............................................, dňa ...................</t>
  </si>
  <si>
    <t>V ..........................................., dňa ........................</t>
  </si>
  <si>
    <t>V ................................................, dňa ........................</t>
  </si>
  <si>
    <t>V ...................................... , dňa ........................</t>
  </si>
  <si>
    <t>V ..........................................., dňa ............................</t>
  </si>
  <si>
    <t xml:space="preserve">Požadované minimálne technické vlastnosti, parametre a hodnoty predmetu zákazky
</t>
  </si>
  <si>
    <t xml:space="preserve">  </t>
  </si>
  <si>
    <t>Min. 2 kusy bočných držiakov na drobné príslušenstvo (vrecko na moč, kôš na bažanta,....)</t>
  </si>
  <si>
    <t>meno, priezvisko, funkcia oprávnenej osoby</t>
  </si>
  <si>
    <t xml:space="preserve">             podpis a pečiatka uchádzača</t>
  </si>
  <si>
    <t xml:space="preserve">        podpis a pečiatka uchádzača </t>
  </si>
  <si>
    <t>sadzba DPH 
v %</t>
  </si>
  <si>
    <t>Elektrické ovládanie chrbtového, stehenného dielu, zdvihu ložnej plochy v rozsahu min. (40 - 77) cm; väčší rozsah je prípustný</t>
  </si>
  <si>
    <r>
      <rPr>
        <b/>
        <sz val="10"/>
        <rFont val="Arial Narrow"/>
        <family val="2"/>
        <charset val="238"/>
      </rPr>
      <t>Uchádzač je MSP :</t>
    </r>
    <r>
      <rPr>
        <sz val="9"/>
        <rFont val="Arial Narrow"/>
        <family val="2"/>
        <charset val="238"/>
      </rPr>
      <t xml:space="preserve">
</t>
    </r>
    <r>
      <rPr>
        <sz val="8"/>
        <rFont val="Arial Narrow"/>
        <family val="2"/>
        <charset val="238"/>
      </rPr>
      <t>MSP je skratka mikro, malých a stredných podnikov
(Mikropodniky: podniky, ktoré zamestnávajú menej ako 10 osôb a ktorých ročný obrat a/alebo celková ročná súvaha neprekračuje 2 milióny EUR
Malé podniky: podniky, ktoré zamestnávajú menej ako 50 osôb a ktorých ročný obrat a/alebo celková ročná súvaha neprekračuje 10 miliónov EUR
Stredné podniky: podniky, ktoré nie sú mikropodnikmi ani malými podnikmi a ktoré zamestnávajú menej ako 250 osôb a ktorých ročný obrat neprekračuje 50 miliónov EUR a/alebo celková ročná súvaha neprekračuje 43 miliónov EUR)</t>
    </r>
  </si>
  <si>
    <t>Nemocničné lôžka vrátane matracov</t>
  </si>
  <si>
    <t>Počet 
MJ</t>
  </si>
  <si>
    <t>Počet
MJ</t>
  </si>
  <si>
    <r>
      <t xml:space="preserve">Elektrické akútne lôžko
</t>
    </r>
    <r>
      <rPr>
        <b/>
        <sz val="9"/>
        <rFont val="Arial Narrow"/>
        <family val="2"/>
        <charset val="238"/>
      </rPr>
      <t>požadovaný počet: 4 ks</t>
    </r>
  </si>
  <si>
    <r>
      <t xml:space="preserve">Aktívny antidekubitný matrac
</t>
    </r>
    <r>
      <rPr>
        <b/>
        <sz val="9"/>
        <rFont val="Arial Narrow"/>
        <family val="2"/>
        <charset val="238"/>
      </rPr>
      <t>požadovaný počet: 4 ks</t>
    </r>
  </si>
  <si>
    <t xml:space="preserve">Zoznam dodaných tovarov </t>
  </si>
  <si>
    <r>
      <t>Uchádzač:</t>
    </r>
    <r>
      <rPr>
        <sz val="10"/>
        <color indexed="8"/>
        <rFont val="Arial Narrow"/>
        <family val="2"/>
        <charset val="238"/>
      </rPr>
      <t xml:space="preserve"> .....................................................................................................................................................................................................................</t>
    </r>
  </si>
  <si>
    <t xml:space="preserve"> (uviesť obchodné meno a sídlo uchádzača alebo miesto podnikania)</t>
  </si>
  <si>
    <t xml:space="preserve">Zoznam dodaných tovarov za predchádzajúce 3 roky od vyhlásenia verejného obstarávania </t>
  </si>
  <si>
    <t>Obchodné meno/názov zmluvného partnera, adresa jeho sídla alebo miesta podnikania, IČO</t>
  </si>
  <si>
    <t>Názov/stručný opis predmetu zákazky</t>
  </si>
  <si>
    <t>Cena za dodaný tovar
 (v EUR bez DPH)</t>
  </si>
  <si>
    <t>Lehota dodania tovaru 
(mesiac a rok)</t>
  </si>
  <si>
    <t>Odberateľ - kontaktná osoba,  meno, priezvisko, telefónne číslo, 
e-mail</t>
  </si>
  <si>
    <t>V ........................................, dňa ...................................</t>
  </si>
  <si>
    <t>podpis a odtlačok pečiatky</t>
  </si>
  <si>
    <t xml:space="preserve">Názov predmetu zákazky: Nemocničné lôžka vrátane matracov
</t>
  </si>
  <si>
    <t xml:space="preserve">          meno, priezvisko, funkcia oprávnenej osoby                    </t>
  </si>
  <si>
    <t>Parametre ponúkaného tovaru (spĺňa/nespĺňa resp. resp. konkrétna hodnota)</t>
  </si>
  <si>
    <r>
      <t xml:space="preserve">Presný názov predloženého dokladu, v ktorom sa nachádza parameter tovaru, na základe ktorého dokáže verejný obstarávateľ vyhodnotiť parametre uvedené v stĺpci č. 1 </t>
    </r>
    <r>
      <rPr>
        <sz val="9"/>
        <rFont val="Arial Narrow"/>
        <family val="2"/>
        <charset val="238"/>
      </rPr>
      <t>(uchádzač uvedie presný názov dokladu a číslo strany dokladu, na ktorej sa parameter nachádza)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</si>
</sst>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0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</cellStyleXfs>
  <cellXfs count="262">
    <xf numFmtId="0" fontId="0" fillId="0" borderId="0" xfId="0" applyFont="1" applyAlignment="1"/>
    <xf numFmtId="0" fontId="10" fillId="0" borderId="0" xfId="1" applyFont="1"/>
    <xf numFmtId="0" fontId="11" fillId="0" borderId="0" xfId="1" applyFont="1" applyAlignment="1"/>
    <xf numFmtId="0" fontId="10" fillId="0" borderId="0" xfId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0" fillId="0" borderId="0" xfId="1" applyFont="1" applyAlignment="1">
      <alignment wrapText="1"/>
    </xf>
    <xf numFmtId="0" fontId="10" fillId="0" borderId="0" xfId="1" applyFont="1" applyAlignment="1"/>
    <xf numFmtId="0" fontId="10" fillId="0" borderId="0" xfId="1" applyFont="1" applyAlignment="1">
      <alignment vertical="top" wrapText="1"/>
    </xf>
    <xf numFmtId="0" fontId="11" fillId="0" borderId="0" xfId="1" applyFont="1" applyAlignment="1">
      <alignment wrapText="1"/>
    </xf>
    <xf numFmtId="0" fontId="10" fillId="0" borderId="0" xfId="1" applyNumberFormat="1" applyFont="1" applyAlignment="1">
      <alignment vertical="top" wrapText="1"/>
    </xf>
    <xf numFmtId="0" fontId="10" fillId="0" borderId="0" xfId="1" applyFont="1" applyAlignment="1">
      <alignment vertical="center" wrapText="1"/>
    </xf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vertical="center" wrapText="1"/>
    </xf>
    <xf numFmtId="0" fontId="14" fillId="0" borderId="0" xfId="13" applyFont="1" applyBorder="1" applyAlignment="1">
      <alignment horizontal="center" vertical="top" wrapText="1"/>
    </xf>
    <xf numFmtId="0" fontId="11" fillId="0" borderId="0" xfId="17" applyFont="1" applyAlignment="1">
      <alignment vertical="top"/>
    </xf>
    <xf numFmtId="0" fontId="10" fillId="0" borderId="0" xfId="17" applyFont="1" applyAlignment="1">
      <alignment vertical="center"/>
    </xf>
    <xf numFmtId="0" fontId="10" fillId="0" borderId="0" xfId="17" applyFont="1" applyAlignment="1">
      <alignment wrapText="1"/>
    </xf>
    <xf numFmtId="0" fontId="10" fillId="0" borderId="0" xfId="17" applyFont="1" applyBorder="1" applyAlignment="1">
      <alignment wrapText="1"/>
    </xf>
    <xf numFmtId="49" fontId="10" fillId="0" borderId="0" xfId="17" applyNumberFormat="1" applyFont="1" applyBorder="1" applyAlignment="1">
      <alignment wrapText="1"/>
    </xf>
    <xf numFmtId="0" fontId="10" fillId="0" borderId="0" xfId="17" applyFont="1" applyBorder="1" applyAlignment="1">
      <alignment horizontal="center" wrapText="1"/>
    </xf>
    <xf numFmtId="0" fontId="10" fillId="0" borderId="0" xfId="16" applyFont="1" applyProtection="1">
      <protection locked="0"/>
    </xf>
    <xf numFmtId="0" fontId="10" fillId="0" borderId="0" xfId="16" applyFont="1" applyAlignment="1" applyProtection="1">
      <protection locked="0"/>
    </xf>
    <xf numFmtId="0" fontId="10" fillId="0" borderId="0" xfId="16" applyFont="1" applyAlignment="1">
      <alignment wrapText="1"/>
    </xf>
    <xf numFmtId="0" fontId="10" fillId="0" borderId="0" xfId="16" applyFont="1" applyAlignment="1">
      <alignment horizontal="center"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0" fontId="11" fillId="0" borderId="0" xfId="1" applyNumberFormat="1" applyFont="1" applyAlignment="1">
      <alignment horizontal="left" vertical="top" wrapText="1"/>
    </xf>
    <xf numFmtId="0" fontId="15" fillId="0" borderId="0" xfId="1" applyFont="1" applyAlignment="1">
      <alignment wrapText="1"/>
    </xf>
    <xf numFmtId="0" fontId="15" fillId="0" borderId="0" xfId="1" applyFont="1"/>
    <xf numFmtId="0" fontId="16" fillId="0" borderId="0" xfId="1" applyFont="1" applyAlignment="1"/>
    <xf numFmtId="0" fontId="15" fillId="0" borderId="0" xfId="1" applyFont="1" applyAlignment="1"/>
    <xf numFmtId="0" fontId="15" fillId="0" borderId="0" xfId="1" applyFont="1" applyAlignment="1">
      <alignment vertical="center"/>
    </xf>
    <xf numFmtId="0" fontId="15" fillId="0" borderId="0" xfId="1" applyNumberFormat="1" applyFont="1" applyBorder="1" applyAlignment="1">
      <alignment vertical="center" wrapText="1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right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vertical="center" wrapText="1"/>
    </xf>
    <xf numFmtId="0" fontId="18" fillId="0" borderId="0" xfId="1" applyFont="1" applyAlignment="1">
      <alignment wrapText="1"/>
    </xf>
    <xf numFmtId="0" fontId="16" fillId="0" borderId="0" xfId="16" applyNumberFormat="1" applyFont="1" applyAlignment="1" applyProtection="1">
      <alignment horizontal="left" vertical="top" wrapText="1"/>
      <protection locked="0"/>
    </xf>
    <xf numFmtId="0" fontId="15" fillId="0" borderId="0" xfId="17" applyFont="1" applyBorder="1" applyAlignment="1">
      <alignment horizontal="left" vertical="center" wrapText="1"/>
    </xf>
    <xf numFmtId="49" fontId="15" fillId="0" borderId="0" xfId="17" applyNumberFormat="1" applyFont="1" applyBorder="1" applyAlignment="1">
      <alignment vertical="center" wrapText="1"/>
    </xf>
    <xf numFmtId="0" fontId="15" fillId="0" borderId="0" xfId="17" applyFont="1" applyBorder="1" applyAlignment="1">
      <alignment vertical="center" wrapText="1"/>
    </xf>
    <xf numFmtId="0" fontId="15" fillId="0" borderId="0" xfId="17" applyFont="1" applyAlignment="1">
      <alignment vertical="center" wrapText="1"/>
    </xf>
    <xf numFmtId="0" fontId="15" fillId="0" borderId="0" xfId="17" applyFont="1" applyBorder="1" applyAlignment="1">
      <alignment horizontal="center" vertical="center" wrapText="1"/>
    </xf>
    <xf numFmtId="0" fontId="16" fillId="0" borderId="0" xfId="16" applyFont="1" applyAlignment="1" applyProtection="1">
      <alignment horizontal="center" vertical="top" wrapText="1"/>
      <protection locked="0"/>
    </xf>
    <xf numFmtId="0" fontId="15" fillId="0" borderId="0" xfId="16" applyFont="1" applyAlignment="1" applyProtection="1">
      <alignment vertical="center" wrapText="1"/>
      <protection locked="0"/>
    </xf>
    <xf numFmtId="49" fontId="15" fillId="0" borderId="0" xfId="16" applyNumberFormat="1" applyFont="1" applyAlignment="1" applyProtection="1">
      <alignment horizontal="center" vertical="center" wrapText="1"/>
      <protection locked="0"/>
    </xf>
    <xf numFmtId="0" fontId="15" fillId="0" borderId="0" xfId="16" applyFont="1" applyAlignment="1" applyProtection="1">
      <alignment horizontal="left" vertical="center" wrapText="1"/>
      <protection locked="0"/>
    </xf>
    <xf numFmtId="0" fontId="15" fillId="0" borderId="0" xfId="16" applyFont="1" applyAlignment="1" applyProtection="1">
      <alignment wrapText="1"/>
      <protection locked="0"/>
    </xf>
    <xf numFmtId="49" fontId="15" fillId="0" borderId="0" xfId="16" applyNumberFormat="1" applyFont="1" applyAlignment="1" applyProtection="1">
      <alignment wrapText="1"/>
      <protection locked="0"/>
    </xf>
    <xf numFmtId="0" fontId="15" fillId="0" borderId="0" xfId="6" applyFont="1" applyBorder="1" applyAlignment="1">
      <alignment vertical="top" wrapText="1"/>
    </xf>
    <xf numFmtId="0" fontId="15" fillId="0" borderId="0" xfId="16" applyFont="1" applyAlignment="1" applyProtection="1">
      <protection locked="0"/>
    </xf>
    <xf numFmtId="0" fontId="15" fillId="0" borderId="0" xfId="16" applyFont="1" applyAlignment="1">
      <alignment horizontal="center"/>
    </xf>
    <xf numFmtId="0" fontId="15" fillId="0" borderId="0" xfId="16" applyFont="1" applyBorder="1" applyAlignment="1" applyProtection="1">
      <alignment horizontal="left" vertical="center" wrapText="1"/>
      <protection locked="0"/>
    </xf>
    <xf numFmtId="0" fontId="24" fillId="0" borderId="0" xfId="7" applyFont="1" applyAlignment="1" applyProtection="1">
      <alignment wrapText="1"/>
      <protection locked="0"/>
    </xf>
    <xf numFmtId="0" fontId="15" fillId="0" borderId="0" xfId="7" applyFont="1" applyAlignment="1" applyProtection="1">
      <alignment wrapText="1"/>
      <protection locked="0"/>
    </xf>
    <xf numFmtId="0" fontId="16" fillId="0" borderId="0" xfId="7" applyFont="1" applyBorder="1" applyAlignment="1" applyProtection="1">
      <alignment horizontal="center" vertical="center" wrapText="1"/>
      <protection locked="0"/>
    </xf>
    <xf numFmtId="0" fontId="15" fillId="0" borderId="0" xfId="7" applyFont="1" applyBorder="1" applyAlignment="1" applyProtection="1">
      <alignment horizontal="center"/>
      <protection locked="0"/>
    </xf>
    <xf numFmtId="49" fontId="21" fillId="0" borderId="0" xfId="7" applyNumberFormat="1" applyFont="1" applyBorder="1" applyAlignment="1" applyProtection="1">
      <alignment horizontal="center" wrapText="1"/>
      <protection locked="0"/>
    </xf>
    <xf numFmtId="49" fontId="21" fillId="0" borderId="0" xfId="7" applyNumberFormat="1" applyFont="1" applyBorder="1" applyAlignment="1" applyProtection="1">
      <alignment horizontal="left" wrapText="1"/>
      <protection locked="0"/>
    </xf>
    <xf numFmtId="164" fontId="15" fillId="0" borderId="0" xfId="7" applyNumberFormat="1" applyFont="1" applyBorder="1" applyAlignment="1" applyProtection="1">
      <alignment vertical="center" wrapText="1"/>
      <protection locked="0"/>
    </xf>
    <xf numFmtId="0" fontId="15" fillId="0" borderId="0" xfId="7" applyFont="1" applyAlignment="1" applyProtection="1">
      <alignment vertical="center" wrapText="1"/>
      <protection locked="0"/>
    </xf>
    <xf numFmtId="0" fontId="15" fillId="0" borderId="8" xfId="7" applyFont="1" applyBorder="1" applyAlignment="1" applyProtection="1">
      <alignment wrapText="1"/>
      <protection locked="0"/>
    </xf>
    <xf numFmtId="0" fontId="15" fillId="0" borderId="8" xfId="7" applyFont="1" applyBorder="1" applyAlignment="1" applyProtection="1">
      <alignment horizontal="left" wrapText="1"/>
      <protection locked="0"/>
    </xf>
    <xf numFmtId="0" fontId="15" fillId="0" borderId="0" xfId="7" applyFont="1" applyAlignment="1" applyProtection="1">
      <alignment horizontal="left"/>
      <protection locked="0"/>
    </xf>
    <xf numFmtId="0" fontId="15" fillId="0" borderId="0" xfId="7" applyFont="1" applyProtection="1">
      <protection locked="0"/>
    </xf>
    <xf numFmtId="0" fontId="15" fillId="0" borderId="0" xfId="7" applyFont="1" applyAlignment="1" applyProtection="1">
      <protection locked="0"/>
    </xf>
    <xf numFmtId="0" fontId="15" fillId="0" borderId="0" xfId="7" applyFont="1" applyAlignment="1" applyProtection="1">
      <alignment horizontal="center" vertical="top"/>
      <protection locked="0"/>
    </xf>
    <xf numFmtId="49" fontId="15" fillId="0" borderId="0" xfId="7" applyNumberFormat="1" applyFont="1" applyAlignment="1" applyProtection="1">
      <alignment vertical="center"/>
      <protection locked="0"/>
    </xf>
    <xf numFmtId="0" fontId="15" fillId="0" borderId="0" xfId="7" applyFont="1" applyAlignment="1" applyProtection="1">
      <alignment vertical="center"/>
      <protection locked="0"/>
    </xf>
    <xf numFmtId="0" fontId="15" fillId="0" borderId="0" xfId="7" applyFont="1" applyAlignment="1" applyProtection="1">
      <alignment horizontal="center"/>
      <protection locked="0"/>
    </xf>
    <xf numFmtId="0" fontId="11" fillId="0" borderId="0" xfId="1" applyNumberFormat="1" applyFont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horizontal="left"/>
    </xf>
    <xf numFmtId="0" fontId="15" fillId="0" borderId="0" xfId="1" applyFont="1" applyBorder="1" applyAlignment="1">
      <alignment horizontal="left"/>
    </xf>
    <xf numFmtId="0" fontId="15" fillId="0" borderId="0" xfId="1" applyFont="1" applyAlignment="1">
      <alignment horizontal="left" vertical="center"/>
    </xf>
    <xf numFmtId="0" fontId="16" fillId="0" borderId="0" xfId="1" applyFont="1"/>
    <xf numFmtId="0" fontId="18" fillId="0" borderId="0" xfId="7" applyFont="1" applyAlignment="1" applyProtection="1">
      <alignment horizontal="left" wrapText="1"/>
      <protection locked="0"/>
    </xf>
    <xf numFmtId="0" fontId="18" fillId="0" borderId="0" xfId="7" applyFont="1" applyAlignment="1" applyProtection="1">
      <alignment wrapText="1"/>
      <protection locked="0"/>
    </xf>
    <xf numFmtId="0" fontId="18" fillId="0" borderId="0" xfId="1" applyFont="1" applyAlignment="1">
      <alignment horizontal="left" vertical="top" wrapText="1"/>
    </xf>
    <xf numFmtId="0" fontId="18" fillId="0" borderId="0" xfId="1" applyFont="1" applyAlignment="1">
      <alignment horizontal="left" wrapText="1"/>
    </xf>
    <xf numFmtId="0" fontId="10" fillId="0" borderId="0" xfId="1" applyFont="1" applyAlignment="1">
      <alignment horizontal="left"/>
    </xf>
    <xf numFmtId="0" fontId="10" fillId="0" borderId="4" xfId="1" applyFont="1" applyBorder="1" applyAlignment="1">
      <alignment horizontal="left"/>
    </xf>
    <xf numFmtId="0" fontId="15" fillId="0" borderId="0" xfId="1" applyFont="1" applyAlignment="1">
      <alignment horizontal="center" vertical="center"/>
    </xf>
    <xf numFmtId="0" fontId="11" fillId="0" borderId="0" xfId="1" applyNumberFormat="1" applyFont="1" applyAlignment="1">
      <alignment horizontal="left" vertical="top" wrapText="1"/>
    </xf>
    <xf numFmtId="0" fontId="18" fillId="0" borderId="0" xfId="1" applyFont="1" applyAlignment="1">
      <alignment horizontal="left" vertical="top" wrapText="1"/>
    </xf>
    <xf numFmtId="0" fontId="24" fillId="0" borderId="0" xfId="7" applyFont="1" applyAlignment="1" applyProtection="1">
      <alignment horizontal="center" wrapText="1"/>
      <protection locked="0"/>
    </xf>
    <xf numFmtId="0" fontId="16" fillId="0" borderId="0" xfId="7" applyFont="1" applyBorder="1" applyAlignment="1" applyProtection="1">
      <alignment horizontal="center" vertical="center" wrapText="1"/>
      <protection locked="0"/>
    </xf>
    <xf numFmtId="0" fontId="18" fillId="0" borderId="0" xfId="1" applyFont="1"/>
    <xf numFmtId="0" fontId="17" fillId="0" borderId="0" xfId="1" applyFont="1" applyAlignment="1"/>
    <xf numFmtId="0" fontId="18" fillId="0" borderId="0" xfId="1" applyFont="1" applyAlignment="1">
      <alignment vertical="top" wrapText="1"/>
    </xf>
    <xf numFmtId="0" fontId="18" fillId="0" borderId="0" xfId="1" applyFont="1" applyAlignment="1">
      <alignment vertical="center" wrapText="1"/>
    </xf>
    <xf numFmtId="0" fontId="18" fillId="0" borderId="0" xfId="1" applyFont="1" applyBorder="1" applyAlignment="1">
      <alignment horizontal="left"/>
    </xf>
    <xf numFmtId="49" fontId="29" fillId="0" borderId="2" xfId="0" applyNumberFormat="1" applyFont="1" applyBorder="1" applyAlignment="1">
      <alignment horizontal="center" vertical="center"/>
    </xf>
    <xf numFmtId="0" fontId="15" fillId="0" borderId="0" xfId="16" applyFont="1" applyBorder="1" applyAlignment="1" applyProtection="1">
      <alignment wrapText="1"/>
      <protection locked="0"/>
    </xf>
    <xf numFmtId="0" fontId="17" fillId="0" borderId="0" xfId="7" applyNumberFormat="1" applyFont="1" applyBorder="1" applyAlignment="1">
      <alignment horizontal="left" vertical="top" wrapText="1"/>
    </xf>
    <xf numFmtId="0" fontId="17" fillId="0" borderId="0" xfId="1" applyFont="1" applyAlignment="1">
      <alignment horizontal="right" wrapText="1"/>
    </xf>
    <xf numFmtId="0" fontId="15" fillId="0" borderId="0" xfId="7" applyFont="1" applyBorder="1" applyAlignment="1" applyProtection="1">
      <alignment horizontal="left" wrapText="1"/>
      <protection locked="0"/>
    </xf>
    <xf numFmtId="0" fontId="15" fillId="0" borderId="0" xfId="16" applyFont="1" applyFill="1" applyBorder="1" applyAlignment="1" applyProtection="1">
      <protection locked="0"/>
    </xf>
    <xf numFmtId="0" fontId="15" fillId="0" borderId="0" xfId="16" applyFont="1" applyFill="1" applyBorder="1" applyAlignment="1" applyProtection="1">
      <alignment wrapText="1"/>
      <protection locked="0"/>
    </xf>
    <xf numFmtId="0" fontId="15" fillId="0" borderId="0" xfId="16" applyFont="1" applyFill="1" applyBorder="1" applyAlignment="1" applyProtection="1">
      <alignment vertical="center"/>
      <protection locked="0"/>
    </xf>
    <xf numFmtId="0" fontId="15" fillId="0" borderId="0" xfId="16" applyFont="1" applyFill="1" applyBorder="1" applyAlignment="1" applyProtection="1">
      <alignment horizontal="left" vertical="center" wrapText="1"/>
      <protection locked="0"/>
    </xf>
    <xf numFmtId="0" fontId="10" fillId="0" borderId="0" xfId="16" applyFont="1" applyFill="1" applyBorder="1" applyAlignment="1">
      <alignment vertical="center" wrapText="1"/>
    </xf>
    <xf numFmtId="49" fontId="10" fillId="0" borderId="0" xfId="16" applyNumberFormat="1" applyFont="1" applyFill="1" applyBorder="1" applyAlignment="1">
      <alignment wrapText="1"/>
    </xf>
    <xf numFmtId="0" fontId="10" fillId="0" borderId="0" xfId="16" applyFont="1" applyFill="1" applyBorder="1" applyAlignment="1">
      <alignment wrapText="1"/>
    </xf>
    <xf numFmtId="49" fontId="29" fillId="0" borderId="0" xfId="0" applyNumberFormat="1" applyFont="1" applyBorder="1" applyAlignment="1">
      <alignment horizontal="center" vertical="center"/>
    </xf>
    <xf numFmtId="49" fontId="28" fillId="0" borderId="0" xfId="0" applyNumberFormat="1" applyFont="1" applyBorder="1" applyAlignment="1">
      <alignment horizontal="left" vertical="center" wrapText="1"/>
    </xf>
    <xf numFmtId="49" fontId="20" fillId="0" borderId="0" xfId="17" applyNumberFormat="1" applyFont="1" applyFill="1" applyBorder="1" applyAlignment="1">
      <alignment horizontal="center" vertical="center" wrapText="1"/>
    </xf>
    <xf numFmtId="0" fontId="15" fillId="0" borderId="0" xfId="7" applyFont="1" applyFill="1" applyAlignment="1" applyProtection="1">
      <alignment horizontal="left"/>
      <protection locked="0"/>
    </xf>
    <xf numFmtId="0" fontId="15" fillId="0" borderId="0" xfId="7" applyFont="1" applyFill="1" applyProtection="1">
      <protection locked="0"/>
    </xf>
    <xf numFmtId="0" fontId="15" fillId="0" borderId="0" xfId="6" applyFont="1" applyFill="1" applyBorder="1" applyAlignment="1">
      <alignment vertical="top" wrapText="1"/>
    </xf>
    <xf numFmtId="0" fontId="15" fillId="0" borderId="0" xfId="7" applyFont="1" applyFill="1" applyBorder="1" applyAlignment="1" applyProtection="1">
      <alignment vertical="center" wrapText="1"/>
      <protection locked="0"/>
    </xf>
    <xf numFmtId="0" fontId="15" fillId="0" borderId="0" xfId="7" applyFont="1" applyFill="1" applyBorder="1" applyAlignment="1" applyProtection="1">
      <alignment wrapText="1"/>
      <protection locked="0"/>
    </xf>
    <xf numFmtId="0" fontId="23" fillId="0" borderId="0" xfId="0" applyFont="1" applyFill="1" applyBorder="1" applyAlignment="1">
      <alignment vertical="top" wrapText="1"/>
    </xf>
    <xf numFmtId="0" fontId="15" fillId="0" borderId="0" xfId="7" applyFont="1" applyBorder="1" applyAlignment="1" applyProtection="1">
      <alignment horizontal="center" vertical="center" wrapText="1"/>
      <protection locked="0"/>
    </xf>
    <xf numFmtId="0" fontId="15" fillId="0" borderId="0" xfId="7" applyFont="1" applyBorder="1" applyAlignment="1" applyProtection="1">
      <alignment horizontal="left" vertical="center" wrapText="1"/>
      <protection locked="0"/>
    </xf>
    <xf numFmtId="0" fontId="18" fillId="0" borderId="0" xfId="7" applyFont="1" applyBorder="1" applyAlignment="1" applyProtection="1">
      <alignment horizontal="center" vertical="center" wrapText="1"/>
      <protection locked="0"/>
    </xf>
    <xf numFmtId="3" fontId="28" fillId="0" borderId="0" xfId="7" applyNumberFormat="1" applyFont="1" applyBorder="1" applyAlignment="1" applyProtection="1">
      <alignment horizontal="center" vertical="center" wrapText="1"/>
      <protection locked="0"/>
    </xf>
    <xf numFmtId="0" fontId="18" fillId="0" borderId="0" xfId="7" applyFont="1" applyBorder="1" applyAlignment="1" applyProtection="1">
      <alignment horizontal="left" vertical="center" wrapText="1"/>
      <protection locked="0"/>
    </xf>
    <xf numFmtId="164" fontId="18" fillId="0" borderId="0" xfId="7" applyNumberFormat="1" applyFont="1" applyFill="1" applyBorder="1" applyAlignment="1" applyProtection="1">
      <alignment horizontal="right" vertical="center" wrapText="1"/>
      <protection locked="0"/>
    </xf>
    <xf numFmtId="9" fontId="18" fillId="0" borderId="0" xfId="7" applyNumberFormat="1" applyFont="1" applyBorder="1" applyAlignment="1" applyProtection="1">
      <alignment horizontal="center" vertical="center" wrapText="1"/>
      <protection locked="0"/>
    </xf>
    <xf numFmtId="164" fontId="18" fillId="0" borderId="0" xfId="7" applyNumberFormat="1" applyFont="1" applyBorder="1" applyAlignment="1" applyProtection="1">
      <alignment horizontal="right" vertical="center" wrapText="1"/>
      <protection locked="0"/>
    </xf>
    <xf numFmtId="9" fontId="18" fillId="0" borderId="0" xfId="7" applyNumberFormat="1" applyFont="1" applyFill="1" applyBorder="1" applyAlignment="1" applyProtection="1">
      <alignment horizontal="center" vertical="center" wrapText="1"/>
      <protection locked="0"/>
    </xf>
    <xf numFmtId="164" fontId="17" fillId="0" borderId="0" xfId="7" applyNumberFormat="1" applyFont="1" applyFill="1" applyBorder="1" applyAlignment="1" applyProtection="1">
      <alignment vertical="center" wrapText="1"/>
      <protection locked="0"/>
    </xf>
    <xf numFmtId="0" fontId="18" fillId="0" borderId="4" xfId="1" applyFont="1" applyBorder="1" applyAlignment="1">
      <alignment horizontal="center"/>
    </xf>
    <xf numFmtId="0" fontId="18" fillId="0" borderId="0" xfId="1" applyFont="1" applyAlignment="1">
      <alignment horizontal="center"/>
    </xf>
    <xf numFmtId="0" fontId="17" fillId="0" borderId="0" xfId="1" applyNumberFormat="1" applyFont="1" applyAlignment="1">
      <alignment horizontal="left" vertical="top" wrapText="1"/>
    </xf>
    <xf numFmtId="0" fontId="19" fillId="0" borderId="0" xfId="1" applyFont="1" applyFill="1" applyAlignment="1">
      <alignment horizontal="center" wrapText="1"/>
    </xf>
    <xf numFmtId="0" fontId="15" fillId="0" borderId="0" xfId="7" applyFont="1" applyAlignment="1" applyProtection="1">
      <alignment horizontal="right"/>
      <protection locked="0"/>
    </xf>
    <xf numFmtId="0" fontId="18" fillId="0" borderId="4" xfId="1" applyFont="1" applyBorder="1" applyAlignment="1">
      <alignment horizontal="left"/>
    </xf>
    <xf numFmtId="0" fontId="15" fillId="0" borderId="0" xfId="7" applyFont="1" applyAlignment="1" applyProtection="1">
      <alignment horizontal="center" wrapText="1"/>
      <protection locked="0"/>
    </xf>
    <xf numFmtId="0" fontId="17" fillId="0" borderId="0" xfId="16" applyNumberFormat="1" applyFont="1" applyAlignment="1" applyProtection="1">
      <alignment horizontal="left" vertical="center" wrapText="1"/>
      <protection locked="0"/>
    </xf>
    <xf numFmtId="49" fontId="20" fillId="4" borderId="2" xfId="17" applyNumberFormat="1" applyFont="1" applyFill="1" applyBorder="1" applyAlignment="1">
      <alignment horizontal="center" vertical="center" wrapText="1"/>
    </xf>
    <xf numFmtId="0" fontId="15" fillId="0" borderId="0" xfId="16" applyFont="1" applyAlignment="1">
      <alignment horizontal="center"/>
    </xf>
    <xf numFmtId="49" fontId="20" fillId="4" borderId="2" xfId="17" applyNumberFormat="1" applyFont="1" applyFill="1" applyBorder="1" applyAlignment="1">
      <alignment horizontal="center" vertical="center" wrapText="1"/>
    </xf>
    <xf numFmtId="0" fontId="15" fillId="3" borderId="2" xfId="7" applyFont="1" applyFill="1" applyBorder="1" applyAlignment="1" applyProtection="1">
      <alignment horizontal="center" vertical="center" wrapText="1"/>
      <protection locked="0"/>
    </xf>
    <xf numFmtId="0" fontId="15" fillId="0" borderId="2" xfId="7" applyFont="1" applyBorder="1" applyAlignment="1" applyProtection="1">
      <alignment horizontal="center" vertical="center" wrapText="1"/>
      <protection locked="0"/>
    </xf>
    <xf numFmtId="0" fontId="15" fillId="0" borderId="2" xfId="7" applyFont="1" applyBorder="1" applyAlignment="1" applyProtection="1">
      <alignment horizontal="left" vertical="center" wrapText="1"/>
      <protection locked="0"/>
    </xf>
    <xf numFmtId="0" fontId="18" fillId="0" borderId="2" xfId="7" applyFont="1" applyBorder="1" applyAlignment="1" applyProtection="1">
      <alignment horizontal="center" vertical="center" wrapText="1"/>
      <protection locked="0"/>
    </xf>
    <xf numFmtId="3" fontId="28" fillId="0" borderId="2" xfId="7" applyNumberFormat="1" applyFont="1" applyBorder="1" applyAlignment="1" applyProtection="1">
      <alignment horizontal="center" vertical="center" wrapText="1"/>
      <protection locked="0"/>
    </xf>
    <xf numFmtId="0" fontId="18" fillId="0" borderId="2" xfId="7" applyFont="1" applyBorder="1" applyAlignment="1" applyProtection="1">
      <alignment horizontal="left" vertical="center" wrapText="1"/>
      <protection locked="0"/>
    </xf>
    <xf numFmtId="164" fontId="18" fillId="0" borderId="2" xfId="7" applyNumberFormat="1" applyFont="1" applyFill="1" applyBorder="1" applyAlignment="1" applyProtection="1">
      <alignment horizontal="right" vertical="center" wrapText="1"/>
      <protection locked="0"/>
    </xf>
    <xf numFmtId="9" fontId="18" fillId="0" borderId="2" xfId="7" applyNumberFormat="1" applyFont="1" applyBorder="1" applyAlignment="1" applyProtection="1">
      <alignment horizontal="center" vertical="center" wrapText="1"/>
      <protection locked="0"/>
    </xf>
    <xf numFmtId="164" fontId="18" fillId="0" borderId="2" xfId="7" applyNumberFormat="1" applyFont="1" applyBorder="1" applyAlignment="1" applyProtection="1">
      <alignment horizontal="right" vertical="center" wrapText="1"/>
      <protection locked="0"/>
    </xf>
    <xf numFmtId="9" fontId="18" fillId="0" borderId="2" xfId="7" applyNumberFormat="1" applyFont="1" applyFill="1" applyBorder="1" applyAlignment="1" applyProtection="1">
      <alignment horizontal="center" vertical="center" wrapText="1"/>
      <protection locked="0"/>
    </xf>
    <xf numFmtId="164" fontId="17" fillId="5" borderId="2" xfId="7" applyNumberFormat="1" applyFont="1" applyFill="1" applyBorder="1" applyAlignment="1" applyProtection="1">
      <alignment vertical="center" wrapText="1"/>
      <protection locked="0"/>
    </xf>
    <xf numFmtId="164" fontId="17" fillId="5" borderId="2" xfId="7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7" applyFont="1" applyBorder="1" applyAlignment="1" applyProtection="1">
      <alignment wrapText="1"/>
      <protection locked="0"/>
    </xf>
    <xf numFmtId="0" fontId="15" fillId="0" borderId="0" xfId="16" applyFont="1" applyAlignment="1">
      <alignment horizontal="center" vertical="top"/>
    </xf>
    <xf numFmtId="49" fontId="28" fillId="0" borderId="2" xfId="0" applyNumberFormat="1" applyFont="1" applyFill="1" applyBorder="1" applyAlignment="1">
      <alignment horizontal="center" vertical="center" wrapText="1"/>
    </xf>
    <xf numFmtId="49" fontId="29" fillId="0" borderId="2" xfId="0" applyNumberFormat="1" applyFont="1" applyBorder="1" applyAlignment="1">
      <alignment horizontal="right" vertical="center"/>
    </xf>
    <xf numFmtId="49" fontId="33" fillId="0" borderId="2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vertical="center" wrapText="1"/>
    </xf>
    <xf numFmtId="49" fontId="28" fillId="0" borderId="0" xfId="0" applyNumberFormat="1" applyFont="1" applyBorder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 indent="15"/>
    </xf>
    <xf numFmtId="0" fontId="0" fillId="0" borderId="0" xfId="0" applyFont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2" xfId="0" applyFont="1" applyBorder="1" applyAlignment="1">
      <alignment vertical="center" wrapText="1"/>
    </xf>
    <xf numFmtId="0" fontId="35" fillId="0" borderId="0" xfId="0" applyFont="1" applyAlignment="1"/>
    <xf numFmtId="0" fontId="35" fillId="0" borderId="0" xfId="0" applyFont="1" applyAlignment="1">
      <alignment horizontal="justify" vertical="center"/>
    </xf>
    <xf numFmtId="0" fontId="34" fillId="0" borderId="0" xfId="0" applyFont="1" applyAlignment="1">
      <alignment horizontal="left" vertical="top" wrapText="1"/>
    </xf>
    <xf numFmtId="49" fontId="28" fillId="0" borderId="2" xfId="0" applyNumberFormat="1" applyFont="1" applyFill="1" applyBorder="1" applyAlignment="1">
      <alignment vertical="center" wrapText="1"/>
    </xf>
    <xf numFmtId="0" fontId="18" fillId="0" borderId="0" xfId="1" applyFont="1" applyAlignment="1">
      <alignment horizontal="left"/>
    </xf>
    <xf numFmtId="0" fontId="18" fillId="0" borderId="2" xfId="1" applyFont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top" wrapText="1"/>
    </xf>
    <xf numFmtId="1" fontId="18" fillId="0" borderId="2" xfId="1" applyNumberFormat="1" applyFont="1" applyBorder="1" applyAlignment="1">
      <alignment horizontal="left" vertical="center" wrapText="1"/>
    </xf>
    <xf numFmtId="0" fontId="21" fillId="0" borderId="2" xfId="1" applyFont="1" applyBorder="1" applyAlignment="1">
      <alignment horizontal="left" vertical="center" wrapText="1"/>
    </xf>
    <xf numFmtId="1" fontId="15" fillId="0" borderId="2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8" fillId="0" borderId="2" xfId="1" applyFont="1" applyFill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 wrapText="1"/>
    </xf>
    <xf numFmtId="0" fontId="17" fillId="0" borderId="2" xfId="1" applyFont="1" applyBorder="1" applyAlignment="1">
      <alignment horizontal="left" vertical="center" wrapText="1"/>
    </xf>
    <xf numFmtId="0" fontId="31" fillId="0" borderId="2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17" fillId="0" borderId="3" xfId="1" applyFont="1" applyBorder="1" applyAlignment="1">
      <alignment horizontal="left" vertical="center" wrapText="1"/>
    </xf>
    <xf numFmtId="0" fontId="18" fillId="0" borderId="2" xfId="1" applyFont="1" applyBorder="1" applyAlignment="1">
      <alignment horizontal="left"/>
    </xf>
    <xf numFmtId="0" fontId="25" fillId="0" borderId="0" xfId="1" applyFont="1" applyAlignment="1"/>
    <xf numFmtId="0" fontId="17" fillId="0" borderId="0" xfId="1" applyFont="1" applyAlignment="1">
      <alignment horizontal="left" wrapText="1"/>
    </xf>
    <xf numFmtId="0" fontId="18" fillId="0" borderId="0" xfId="1" applyFont="1" applyAlignment="1">
      <alignment horizontal="left" vertical="center"/>
    </xf>
    <xf numFmtId="0" fontId="17" fillId="0" borderId="0" xfId="1" applyNumberFormat="1" applyFont="1" applyAlignment="1">
      <alignment horizontal="left" vertical="top" wrapText="1"/>
    </xf>
    <xf numFmtId="0" fontId="11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8" fillId="0" borderId="0" xfId="1" applyFont="1" applyAlignment="1">
      <alignment horizontal="left" vertical="top" wrapText="1"/>
    </xf>
    <xf numFmtId="0" fontId="18" fillId="0" borderId="0" xfId="1" applyFont="1" applyAlignment="1">
      <alignment horizontal="left" vertical="center" wrapText="1"/>
    </xf>
    <xf numFmtId="0" fontId="18" fillId="0" borderId="0" xfId="1" quotePrefix="1" applyNumberFormat="1" applyFont="1" applyBorder="1" applyAlignment="1">
      <alignment horizontal="left" vertical="top" wrapText="1"/>
    </xf>
    <xf numFmtId="0" fontId="18" fillId="0" borderId="0" xfId="1" applyNumberFormat="1" applyFont="1" applyBorder="1" applyAlignment="1">
      <alignment horizontal="left" vertical="top" wrapText="1"/>
    </xf>
    <xf numFmtId="0" fontId="18" fillId="0" borderId="0" xfId="1" applyFont="1" applyAlignment="1">
      <alignment horizontal="left" wrapText="1"/>
    </xf>
    <xf numFmtId="0" fontId="28" fillId="0" borderId="0" xfId="1" applyFont="1" applyAlignment="1">
      <alignment horizontal="left" vertical="top" wrapText="1"/>
    </xf>
    <xf numFmtId="0" fontId="19" fillId="0" borderId="0" xfId="1" applyFont="1" applyAlignment="1">
      <alignment horizontal="center" wrapText="1"/>
    </xf>
    <xf numFmtId="0" fontId="17" fillId="0" borderId="0" xfId="1" quotePrefix="1" applyNumberFormat="1" applyFont="1" applyBorder="1" applyAlignment="1">
      <alignment horizontal="left" vertical="top" wrapText="1"/>
    </xf>
    <xf numFmtId="0" fontId="17" fillId="0" borderId="0" xfId="1" applyNumberFormat="1" applyFont="1" applyBorder="1" applyAlignment="1">
      <alignment horizontal="left" vertical="top" wrapText="1"/>
    </xf>
    <xf numFmtId="0" fontId="19" fillId="0" borderId="0" xfId="1" applyFont="1" applyFill="1" applyAlignment="1">
      <alignment horizontal="center" wrapText="1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top" wrapText="1"/>
    </xf>
    <xf numFmtId="0" fontId="17" fillId="0" borderId="0" xfId="1" applyNumberFormat="1" applyFont="1" applyAlignment="1">
      <alignment horizontal="left" vertical="center" wrapText="1"/>
    </xf>
    <xf numFmtId="0" fontId="19" fillId="0" borderId="0" xfId="1" applyFont="1" applyFill="1" applyAlignment="1">
      <alignment horizontal="center" vertical="center" wrapText="1"/>
    </xf>
    <xf numFmtId="49" fontId="15" fillId="0" borderId="0" xfId="16" applyNumberFormat="1" applyFont="1" applyAlignment="1" applyProtection="1">
      <alignment horizontal="center" wrapText="1"/>
      <protection locked="0"/>
    </xf>
    <xf numFmtId="0" fontId="18" fillId="0" borderId="0" xfId="16" applyFont="1" applyAlignment="1" applyProtection="1">
      <alignment horizontal="left" wrapText="1"/>
      <protection locked="0"/>
    </xf>
    <xf numFmtId="0" fontId="18" fillId="0" borderId="4" xfId="16" applyFont="1" applyFill="1" applyBorder="1" applyAlignment="1" applyProtection="1">
      <alignment horizontal="left" wrapText="1"/>
      <protection locked="0"/>
    </xf>
    <xf numFmtId="49" fontId="28" fillId="0" borderId="2" xfId="0" applyNumberFormat="1" applyFont="1" applyBorder="1" applyAlignment="1">
      <alignment horizontal="left" vertical="center" wrapText="1"/>
    </xf>
    <xf numFmtId="0" fontId="16" fillId="0" borderId="0" xfId="16" applyFont="1" applyAlignment="1" applyProtection="1">
      <alignment horizontal="left" vertical="center" wrapText="1"/>
      <protection locked="0"/>
    </xf>
    <xf numFmtId="0" fontId="17" fillId="0" borderId="0" xfId="16" applyNumberFormat="1" applyFont="1" applyAlignment="1" applyProtection="1">
      <alignment horizontal="left" vertical="center" wrapText="1"/>
      <protection locked="0"/>
    </xf>
    <xf numFmtId="0" fontId="19" fillId="0" borderId="0" xfId="16" applyFont="1" applyAlignment="1" applyProtection="1">
      <alignment horizontal="center" vertical="center" wrapText="1"/>
      <protection locked="0"/>
    </xf>
    <xf numFmtId="49" fontId="20" fillId="4" borderId="2" xfId="17" applyNumberFormat="1" applyFont="1" applyFill="1" applyBorder="1" applyAlignment="1">
      <alignment horizontal="center" vertical="top" wrapText="1"/>
    </xf>
    <xf numFmtId="49" fontId="21" fillId="4" borderId="2" xfId="17" applyNumberFormat="1" applyFont="1" applyFill="1" applyBorder="1" applyAlignment="1">
      <alignment horizontal="center" vertical="top" wrapText="1"/>
    </xf>
    <xf numFmtId="49" fontId="20" fillId="4" borderId="2" xfId="17" applyNumberFormat="1" applyFont="1" applyFill="1" applyBorder="1" applyAlignment="1">
      <alignment horizontal="left" vertical="center" wrapText="1"/>
    </xf>
    <xf numFmtId="49" fontId="26" fillId="2" borderId="10" xfId="17" applyNumberFormat="1" applyFont="1" applyFill="1" applyBorder="1" applyAlignment="1">
      <alignment horizontal="left" vertical="top" wrapText="1"/>
    </xf>
    <xf numFmtId="49" fontId="26" fillId="2" borderId="11" xfId="17" applyNumberFormat="1" applyFont="1" applyFill="1" applyBorder="1" applyAlignment="1">
      <alignment horizontal="left" vertical="top" wrapText="1"/>
    </xf>
    <xf numFmtId="49" fontId="26" fillId="2" borderId="12" xfId="17" applyNumberFormat="1" applyFont="1" applyFill="1" applyBorder="1" applyAlignment="1">
      <alignment horizontal="left" vertical="top" wrapText="1"/>
    </xf>
    <xf numFmtId="49" fontId="26" fillId="2" borderId="13" xfId="17" applyNumberFormat="1" applyFont="1" applyFill="1" applyBorder="1" applyAlignment="1">
      <alignment horizontal="left" vertical="top" wrapText="1"/>
    </xf>
    <xf numFmtId="49" fontId="26" fillId="2" borderId="0" xfId="17" applyNumberFormat="1" applyFont="1" applyFill="1" applyBorder="1" applyAlignment="1">
      <alignment horizontal="left" vertical="top" wrapText="1"/>
    </xf>
    <xf numFmtId="49" fontId="26" fillId="2" borderId="14" xfId="17" applyNumberFormat="1" applyFont="1" applyFill="1" applyBorder="1" applyAlignment="1">
      <alignment horizontal="left" vertical="top" wrapText="1"/>
    </xf>
    <xf numFmtId="49" fontId="26" fillId="2" borderId="15" xfId="17" applyNumberFormat="1" applyFont="1" applyFill="1" applyBorder="1" applyAlignment="1">
      <alignment horizontal="left" vertical="top" wrapText="1"/>
    </xf>
    <xf numFmtId="49" fontId="26" fillId="2" borderId="4" xfId="17" applyNumberFormat="1" applyFont="1" applyFill="1" applyBorder="1" applyAlignment="1">
      <alignment horizontal="left" vertical="top" wrapText="1"/>
    </xf>
    <xf numFmtId="49" fontId="26" fillId="2" borderId="16" xfId="17" applyNumberFormat="1" applyFont="1" applyFill="1" applyBorder="1" applyAlignment="1">
      <alignment horizontal="left" vertical="top" wrapText="1"/>
    </xf>
    <xf numFmtId="49" fontId="26" fillId="0" borderId="2" xfId="0" applyNumberFormat="1" applyFont="1" applyFill="1" applyBorder="1" applyAlignment="1">
      <alignment horizontal="left" vertical="center" wrapText="1"/>
    </xf>
    <xf numFmtId="49" fontId="28" fillId="0" borderId="2" xfId="0" applyNumberFormat="1" applyFont="1" applyFill="1" applyBorder="1" applyAlignment="1">
      <alignment horizontal="left" vertical="center" wrapText="1"/>
    </xf>
    <xf numFmtId="0" fontId="15" fillId="0" borderId="0" xfId="16" applyFont="1" applyAlignment="1" applyProtection="1">
      <alignment horizontal="left" vertical="center" wrapText="1"/>
      <protection locked="0"/>
    </xf>
    <xf numFmtId="0" fontId="21" fillId="0" borderId="0" xfId="2" applyFont="1" applyAlignment="1">
      <alignment horizontal="left" vertical="top" wrapText="1"/>
    </xf>
    <xf numFmtId="0" fontId="15" fillId="0" borderId="0" xfId="16" applyFont="1" applyAlignment="1" applyProtection="1">
      <alignment horizontal="left" vertical="top" wrapText="1"/>
      <protection locked="0"/>
    </xf>
    <xf numFmtId="49" fontId="26" fillId="0" borderId="2" xfId="0" applyNumberFormat="1" applyFont="1" applyBorder="1" applyAlignment="1">
      <alignment horizontal="left" vertical="center" wrapText="1"/>
    </xf>
    <xf numFmtId="0" fontId="15" fillId="0" borderId="0" xfId="7" applyFont="1" applyAlignment="1" applyProtection="1">
      <alignment horizontal="left" vertical="center" wrapText="1"/>
      <protection locked="0"/>
    </xf>
    <xf numFmtId="0" fontId="18" fillId="0" borderId="0" xfId="7" applyFont="1" applyAlignment="1" applyProtection="1">
      <alignment horizontal="left" vertical="top" wrapText="1"/>
      <protection locked="0"/>
    </xf>
    <xf numFmtId="0" fontId="18" fillId="0" borderId="9" xfId="7" applyFont="1" applyBorder="1" applyAlignment="1" applyProtection="1">
      <alignment horizontal="left" vertical="top" wrapText="1"/>
      <protection locked="0"/>
    </xf>
    <xf numFmtId="0" fontId="18" fillId="0" borderId="0" xfId="7" applyFont="1" applyAlignment="1" applyProtection="1">
      <alignment horizontal="left" vertical="center" wrapText="1"/>
      <protection locked="0"/>
    </xf>
    <xf numFmtId="0" fontId="18" fillId="0" borderId="9" xfId="7" applyFont="1" applyBorder="1" applyAlignment="1" applyProtection="1">
      <alignment horizontal="left" vertical="center" wrapText="1"/>
      <protection locked="0"/>
    </xf>
    <xf numFmtId="0" fontId="15" fillId="0" borderId="0" xfId="7" applyFont="1" applyFill="1" applyAlignment="1" applyProtection="1">
      <alignment horizontal="left"/>
      <protection locked="0"/>
    </xf>
    <xf numFmtId="0" fontId="17" fillId="0" borderId="5" xfId="7" applyNumberFormat="1" applyFont="1" applyBorder="1" applyAlignment="1">
      <alignment horizontal="left" vertical="top" wrapText="1"/>
    </xf>
    <xf numFmtId="0" fontId="17" fillId="0" borderId="6" xfId="7" applyNumberFormat="1" applyFont="1" applyBorder="1" applyAlignment="1">
      <alignment horizontal="left" vertical="top" wrapText="1"/>
    </xf>
    <xf numFmtId="0" fontId="17" fillId="0" borderId="7" xfId="7" applyNumberFormat="1" applyFont="1" applyBorder="1" applyAlignment="1">
      <alignment horizontal="left" vertical="top" wrapText="1"/>
    </xf>
    <xf numFmtId="0" fontId="17" fillId="0" borderId="0" xfId="7" applyNumberFormat="1" applyFont="1" applyBorder="1" applyAlignment="1">
      <alignment horizontal="left" vertical="top" wrapText="1"/>
    </xf>
    <xf numFmtId="0" fontId="17" fillId="0" borderId="9" xfId="7" applyNumberFormat="1" applyFont="1" applyBorder="1" applyAlignment="1">
      <alignment horizontal="left" vertical="top" wrapText="1"/>
    </xf>
    <xf numFmtId="0" fontId="18" fillId="0" borderId="4" xfId="7" applyFont="1" applyBorder="1" applyAlignment="1" applyProtection="1">
      <alignment horizontal="left" wrapText="1"/>
      <protection locked="0"/>
    </xf>
    <xf numFmtId="0" fontId="18" fillId="0" borderId="0" xfId="7" applyFont="1" applyAlignment="1" applyProtection="1">
      <alignment horizontal="left" wrapText="1"/>
      <protection locked="0"/>
    </xf>
    <xf numFmtId="0" fontId="16" fillId="3" borderId="2" xfId="7" applyFont="1" applyFill="1" applyBorder="1" applyAlignment="1" applyProtection="1">
      <alignment horizontal="center" vertical="top" wrapText="1"/>
      <protection locked="0"/>
    </xf>
    <xf numFmtId="0" fontId="32" fillId="0" borderId="0" xfId="7" applyNumberFormat="1" applyFont="1" applyAlignment="1" applyProtection="1">
      <alignment horizontal="left" wrapText="1"/>
      <protection locked="0"/>
    </xf>
    <xf numFmtId="0" fontId="24" fillId="0" borderId="0" xfId="7" applyFont="1" applyAlignment="1" applyProtection="1">
      <alignment horizontal="center" wrapText="1"/>
      <protection locked="0"/>
    </xf>
    <xf numFmtId="0" fontId="32" fillId="0" borderId="0" xfId="7" applyNumberFormat="1" applyFont="1" applyAlignment="1" applyProtection="1">
      <alignment horizontal="right" wrapText="1"/>
      <protection locked="0"/>
    </xf>
    <xf numFmtId="0" fontId="27" fillId="0" borderId="0" xfId="7" applyNumberFormat="1" applyFont="1" applyAlignment="1" applyProtection="1">
      <alignment horizontal="right" wrapText="1"/>
      <protection locked="0"/>
    </xf>
    <xf numFmtId="0" fontId="17" fillId="0" borderId="0" xfId="7" applyFont="1" applyBorder="1" applyAlignment="1" applyProtection="1">
      <alignment horizontal="center" vertical="center" wrapText="1"/>
      <protection locked="0"/>
    </xf>
    <xf numFmtId="0" fontId="15" fillId="0" borderId="0" xfId="7" applyFont="1" applyBorder="1" applyAlignment="1" applyProtection="1">
      <alignment horizontal="left" vertical="center"/>
      <protection locked="0"/>
    </xf>
    <xf numFmtId="0" fontId="16" fillId="3" borderId="2" xfId="7" applyFont="1" applyFill="1" applyBorder="1" applyAlignment="1" applyProtection="1">
      <alignment horizontal="left" vertical="top" wrapText="1"/>
      <protection locked="0"/>
    </xf>
    <xf numFmtId="3" fontId="16" fillId="3" borderId="2" xfId="7" applyNumberFormat="1" applyFont="1" applyFill="1" applyBorder="1" applyAlignment="1" applyProtection="1">
      <alignment horizontal="center" vertical="top" wrapText="1"/>
      <protection locked="0"/>
    </xf>
    <xf numFmtId="0" fontId="39" fillId="0" borderId="0" xfId="0" applyFont="1" applyAlignment="1">
      <alignment horizontal="center"/>
    </xf>
    <xf numFmtId="0" fontId="35" fillId="0" borderId="4" xfId="0" applyFont="1" applyBorder="1" applyAlignment="1">
      <alignment horizontal="center" vertical="center"/>
    </xf>
    <xf numFmtId="0" fontId="34" fillId="0" borderId="0" xfId="0" applyFont="1" applyAlignment="1">
      <alignment horizontal="left" vertical="top" wrapText="1"/>
    </xf>
    <xf numFmtId="0" fontId="37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9" fillId="0" borderId="0" xfId="0" applyFont="1" applyAlignment="1">
      <alignment horizontal="right" vertical="center"/>
    </xf>
  </cellXfs>
  <cellStyles count="22"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J101"/>
  <sheetViews>
    <sheetView showGridLines="0" tabSelected="1" zoomScaleNormal="100" zoomScalePageLayoutView="98" workbookViewId="0">
      <selection activeCell="A16" sqref="A16:B16"/>
    </sheetView>
  </sheetViews>
  <sheetFormatPr defaultRowHeight="12" x14ac:dyDescent="0.2"/>
  <cols>
    <col min="1" max="1" width="5.140625" style="1" bestFit="1" customWidth="1"/>
    <col min="2" max="2" width="45.42578125" style="1" customWidth="1"/>
    <col min="3" max="3" width="29.7109375" style="1" customWidth="1"/>
    <col min="4" max="4" width="6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ht="20.100000000000001" customHeight="1" x14ac:dyDescent="0.2">
      <c r="A1" s="188" t="s">
        <v>2</v>
      </c>
      <c r="B1" s="188"/>
    </row>
    <row r="2" spans="1:10" ht="18" customHeight="1" x14ac:dyDescent="0.2">
      <c r="A2" s="189" t="s">
        <v>201</v>
      </c>
      <c r="B2" s="190"/>
      <c r="C2" s="190"/>
      <c r="D2" s="190"/>
    </row>
    <row r="3" spans="1:10" ht="15" customHeight="1" x14ac:dyDescent="0.2">
      <c r="A3" s="191"/>
      <c r="B3" s="191"/>
      <c r="C3" s="191"/>
    </row>
    <row r="4" spans="1:10" ht="16.5" x14ac:dyDescent="0.3">
      <c r="A4" s="192" t="s">
        <v>3</v>
      </c>
      <c r="B4" s="192"/>
      <c r="C4" s="192"/>
      <c r="D4" s="192"/>
      <c r="E4" s="2"/>
      <c r="F4" s="2"/>
      <c r="G4" s="2"/>
      <c r="H4" s="2"/>
      <c r="I4" s="2"/>
      <c r="J4" s="2"/>
    </row>
    <row r="5" spans="1:10" x14ac:dyDescent="0.2">
      <c r="C5" s="87"/>
      <c r="D5" s="88"/>
    </row>
    <row r="6" spans="1:10" s="3" customFormat="1" ht="15" customHeight="1" x14ac:dyDescent="0.25">
      <c r="A6" s="173" t="s">
        <v>31</v>
      </c>
      <c r="B6" s="173"/>
      <c r="C6" s="173"/>
      <c r="D6" s="173"/>
      <c r="F6" s="4"/>
    </row>
    <row r="7" spans="1:10" s="3" customFormat="1" ht="15" customHeight="1" x14ac:dyDescent="0.25">
      <c r="A7" s="173" t="s">
        <v>51</v>
      </c>
      <c r="B7" s="173"/>
      <c r="C7" s="173"/>
      <c r="D7" s="173"/>
    </row>
    <row r="8" spans="1:10" s="3" customFormat="1" ht="15" customHeight="1" x14ac:dyDescent="0.25">
      <c r="A8" s="173" t="s">
        <v>6</v>
      </c>
      <c r="B8" s="173"/>
      <c r="C8" s="173"/>
      <c r="D8" s="173"/>
    </row>
    <row r="9" spans="1:10" s="3" customFormat="1" ht="15" customHeight="1" x14ac:dyDescent="0.25">
      <c r="A9" s="173" t="s">
        <v>7</v>
      </c>
      <c r="B9" s="173"/>
      <c r="C9" s="173"/>
      <c r="D9" s="173"/>
    </row>
    <row r="10" spans="1:10" s="3" customFormat="1" ht="15" customHeight="1" x14ac:dyDescent="0.25">
      <c r="A10" s="173" t="s">
        <v>52</v>
      </c>
      <c r="B10" s="173"/>
      <c r="C10" s="173"/>
      <c r="D10" s="173"/>
    </row>
    <row r="11" spans="1:10" s="3" customFormat="1" ht="15" customHeight="1" x14ac:dyDescent="0.25">
      <c r="A11" s="173" t="s">
        <v>54</v>
      </c>
      <c r="B11" s="173"/>
      <c r="C11" s="179"/>
      <c r="D11" s="179"/>
    </row>
    <row r="12" spans="1:10" s="3" customFormat="1" ht="59.25" customHeight="1" x14ac:dyDescent="0.25">
      <c r="A12" s="180" t="s">
        <v>57</v>
      </c>
      <c r="B12" s="180"/>
      <c r="C12" s="181"/>
      <c r="D12" s="181"/>
    </row>
    <row r="13" spans="1:10" s="3" customFormat="1" ht="24.75" customHeight="1" x14ac:dyDescent="0.25">
      <c r="A13" s="182" t="s">
        <v>53</v>
      </c>
      <c r="B13" s="182"/>
      <c r="C13" s="183"/>
      <c r="D13" s="184"/>
    </row>
    <row r="14" spans="1:10" s="3" customFormat="1" ht="39.6" customHeight="1" x14ac:dyDescent="0.25">
      <c r="A14" s="174" t="s">
        <v>61</v>
      </c>
      <c r="B14" s="174"/>
      <c r="C14" s="173"/>
      <c r="D14" s="173"/>
    </row>
    <row r="15" spans="1:10" s="3" customFormat="1" ht="30" customHeight="1" x14ac:dyDescent="0.25">
      <c r="A15" s="174" t="s">
        <v>60</v>
      </c>
      <c r="B15" s="174"/>
      <c r="C15" s="175"/>
      <c r="D15" s="175"/>
    </row>
    <row r="16" spans="1:10" s="3" customFormat="1" ht="126" customHeight="1" x14ac:dyDescent="0.25">
      <c r="A16" s="176" t="s">
        <v>200</v>
      </c>
      <c r="B16" s="176"/>
      <c r="C16" s="177" t="s">
        <v>62</v>
      </c>
      <c r="D16" s="177"/>
    </row>
    <row r="17" spans="1:10" s="3" customFormat="1" ht="22.15" customHeight="1" x14ac:dyDescent="0.25">
      <c r="A17" s="178"/>
      <c r="B17" s="178"/>
      <c r="C17" s="178"/>
      <c r="D17" s="178"/>
    </row>
    <row r="18" spans="1:10" ht="13.5" x14ac:dyDescent="0.25">
      <c r="A18" s="187" t="s">
        <v>8</v>
      </c>
      <c r="B18" s="187"/>
      <c r="C18" s="187"/>
      <c r="D18" s="32"/>
      <c r="E18" s="2"/>
      <c r="F18" s="2"/>
      <c r="G18" s="2"/>
      <c r="H18" s="2"/>
      <c r="I18" s="2"/>
      <c r="J18" s="2"/>
    </row>
    <row r="19" spans="1:10" s="3" customFormat="1" ht="15" customHeight="1" x14ac:dyDescent="0.25">
      <c r="A19" s="173" t="s">
        <v>9</v>
      </c>
      <c r="B19" s="173"/>
      <c r="C19" s="173"/>
      <c r="D19" s="173"/>
    </row>
    <row r="20" spans="1:10" s="3" customFormat="1" ht="15" customHeight="1" x14ac:dyDescent="0.25">
      <c r="A20" s="173" t="s">
        <v>10</v>
      </c>
      <c r="B20" s="173"/>
      <c r="C20" s="173"/>
      <c r="D20" s="173"/>
    </row>
    <row r="21" spans="1:10" s="3" customFormat="1" ht="15" customHeight="1" x14ac:dyDescent="0.25">
      <c r="A21" s="173" t="s">
        <v>11</v>
      </c>
      <c r="B21" s="173"/>
      <c r="C21" s="173"/>
      <c r="D21" s="173"/>
    </row>
    <row r="22" spans="1:10" ht="12.75" x14ac:dyDescent="0.2">
      <c r="A22" s="42"/>
      <c r="B22" s="42"/>
      <c r="C22" s="42"/>
      <c r="D22" s="94"/>
    </row>
    <row r="23" spans="1:10" ht="12.75" x14ac:dyDescent="0.2">
      <c r="A23" s="187" t="s">
        <v>41</v>
      </c>
      <c r="B23" s="187"/>
      <c r="C23" s="187"/>
      <c r="D23" s="95"/>
      <c r="E23" s="2"/>
      <c r="F23" s="2"/>
      <c r="G23" s="2"/>
      <c r="H23" s="2"/>
      <c r="I23" s="2"/>
      <c r="J23" s="2"/>
    </row>
    <row r="24" spans="1:10" s="3" customFormat="1" ht="17.45" customHeight="1" x14ac:dyDescent="0.25">
      <c r="A24" s="173" t="s">
        <v>9</v>
      </c>
      <c r="B24" s="173"/>
      <c r="C24" s="173"/>
      <c r="D24" s="173"/>
    </row>
    <row r="25" spans="1:10" s="3" customFormat="1" ht="18.600000000000001" customHeight="1" x14ac:dyDescent="0.25">
      <c r="A25" s="173" t="s">
        <v>42</v>
      </c>
      <c r="B25" s="173"/>
      <c r="C25" s="173"/>
      <c r="D25" s="173"/>
    </row>
    <row r="26" spans="1:10" s="3" customFormat="1" ht="12.75" x14ac:dyDescent="0.25">
      <c r="A26" s="173" t="s">
        <v>43</v>
      </c>
      <c r="B26" s="173"/>
      <c r="C26" s="173"/>
      <c r="D26" s="173"/>
    </row>
    <row r="27" spans="1:10" ht="18" customHeight="1" x14ac:dyDescent="0.25">
      <c r="A27" s="185" t="s">
        <v>6</v>
      </c>
      <c r="B27" s="185"/>
      <c r="C27" s="173"/>
      <c r="D27" s="173"/>
      <c r="E27" s="31"/>
      <c r="F27" s="31"/>
    </row>
    <row r="28" spans="1:10" s="6" customFormat="1" ht="15" customHeight="1" x14ac:dyDescent="0.25">
      <c r="A28" s="186" t="s">
        <v>44</v>
      </c>
      <c r="B28" s="186"/>
      <c r="C28" s="33"/>
      <c r="D28" s="33"/>
      <c r="E28" s="33"/>
      <c r="F28" s="33"/>
    </row>
    <row r="29" spans="1:10" s="6" customFormat="1" ht="9" customHeight="1" x14ac:dyDescent="0.25">
      <c r="A29" s="33"/>
      <c r="B29" s="33"/>
      <c r="C29" s="33"/>
      <c r="D29" s="33"/>
      <c r="E29" s="33"/>
      <c r="F29" s="33"/>
    </row>
    <row r="30" spans="1:10" s="3" customFormat="1" ht="13.5" x14ac:dyDescent="0.25">
      <c r="A30" s="188" t="s">
        <v>84</v>
      </c>
      <c r="B30" s="188"/>
      <c r="C30" s="35"/>
      <c r="D30" s="34"/>
      <c r="E30" s="34"/>
      <c r="F30" s="34"/>
    </row>
    <row r="31" spans="1:10" ht="13.5" x14ac:dyDescent="0.25">
      <c r="A31" s="172"/>
      <c r="B31" s="172"/>
      <c r="C31" s="31"/>
      <c r="D31" s="31"/>
      <c r="E31" s="31"/>
      <c r="F31" s="31"/>
    </row>
    <row r="32" spans="1:10" ht="18.600000000000001" customHeight="1" x14ac:dyDescent="0.25">
      <c r="A32" s="31"/>
      <c r="B32" s="37" t="s">
        <v>195</v>
      </c>
      <c r="C32" s="135"/>
      <c r="D32" s="80"/>
      <c r="E32" s="31"/>
      <c r="F32" s="31"/>
    </row>
    <row r="33" spans="1:6" ht="18.600000000000001" customHeight="1" x14ac:dyDescent="0.25">
      <c r="A33" s="31"/>
      <c r="B33" s="37" t="s">
        <v>196</v>
      </c>
      <c r="C33" s="89"/>
      <c r="D33" s="82"/>
      <c r="E33" s="31"/>
      <c r="F33" s="31"/>
    </row>
    <row r="34" spans="1:6" ht="13.5" x14ac:dyDescent="0.25">
      <c r="A34" s="31"/>
      <c r="B34" s="31"/>
      <c r="C34" s="37"/>
      <c r="D34" s="37"/>
      <c r="E34" s="31"/>
      <c r="F34" s="31"/>
    </row>
    <row r="35" spans="1:6" ht="13.5" x14ac:dyDescent="0.25">
      <c r="A35" s="31"/>
      <c r="B35" s="31"/>
      <c r="C35" s="31"/>
      <c r="D35" s="31"/>
      <c r="E35" s="31"/>
      <c r="F35" s="31"/>
    </row>
    <row r="36" spans="1:6" ht="13.5" x14ac:dyDescent="0.25">
      <c r="A36" s="31"/>
      <c r="B36" s="31"/>
      <c r="C36" s="31"/>
      <c r="D36" s="31"/>
      <c r="E36" s="31"/>
      <c r="F36" s="31"/>
    </row>
    <row r="37" spans="1:6" ht="13.5" x14ac:dyDescent="0.25">
      <c r="A37" s="31"/>
      <c r="B37" s="31"/>
      <c r="C37" s="31"/>
      <c r="D37" s="31"/>
      <c r="E37" s="31"/>
      <c r="F37" s="31"/>
    </row>
    <row r="101" spans="4:4" x14ac:dyDescent="0.2">
      <c r="D101" s="1" t="str">
        <f>IF('Príloha č.1'!C8="","",'Príloha č.1'!C8:D8)</f>
        <v/>
      </c>
    </row>
  </sheetData>
  <mergeCells count="46">
    <mergeCell ref="A1:B1"/>
    <mergeCell ref="A2:D2"/>
    <mergeCell ref="A3:C3"/>
    <mergeCell ref="A4:D4"/>
    <mergeCell ref="A6:B6"/>
    <mergeCell ref="C6:D6"/>
    <mergeCell ref="A30:B30"/>
    <mergeCell ref="A21:B21"/>
    <mergeCell ref="C21:D21"/>
    <mergeCell ref="A7:B7"/>
    <mergeCell ref="C7:D7"/>
    <mergeCell ref="A8:B8"/>
    <mergeCell ref="C8:D8"/>
    <mergeCell ref="A9:B9"/>
    <mergeCell ref="C9:D9"/>
    <mergeCell ref="A18:C18"/>
    <mergeCell ref="A19:B19"/>
    <mergeCell ref="C19:D19"/>
    <mergeCell ref="A20:B20"/>
    <mergeCell ref="C20:D20"/>
    <mergeCell ref="A26:B26"/>
    <mergeCell ref="C26:D26"/>
    <mergeCell ref="C27:D27"/>
    <mergeCell ref="A27:B27"/>
    <mergeCell ref="A28:B28"/>
    <mergeCell ref="A23:C23"/>
    <mergeCell ref="A24:B24"/>
    <mergeCell ref="C24:D24"/>
    <mergeCell ref="A25:B25"/>
    <mergeCell ref="C25:D25"/>
    <mergeCell ref="A31:B31"/>
    <mergeCell ref="C10:D10"/>
    <mergeCell ref="A15:B15"/>
    <mergeCell ref="C15:D15"/>
    <mergeCell ref="A16:B16"/>
    <mergeCell ref="C16:D16"/>
    <mergeCell ref="A17:D17"/>
    <mergeCell ref="C11:D11"/>
    <mergeCell ref="A11:B11"/>
    <mergeCell ref="C14:D14"/>
    <mergeCell ref="A14:B14"/>
    <mergeCell ref="A12:B12"/>
    <mergeCell ref="C12:D12"/>
    <mergeCell ref="A13:B13"/>
    <mergeCell ref="C13:D13"/>
    <mergeCell ref="A10:B10"/>
  </mergeCells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1 SP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  <pageSetUpPr fitToPage="1"/>
  </sheetPr>
  <dimension ref="A1:J24"/>
  <sheetViews>
    <sheetView showGridLines="0" zoomScaleNormal="100" workbookViewId="0">
      <selection activeCell="B14" sqref="B14:D14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193" t="s">
        <v>2</v>
      </c>
      <c r="B1" s="193"/>
      <c r="C1" s="42"/>
      <c r="D1" s="42"/>
    </row>
    <row r="2" spans="1:10" s="7" customFormat="1" ht="21.6" customHeight="1" x14ac:dyDescent="0.25">
      <c r="A2" s="189" t="str">
        <f>'Príloha č.1'!A2:D2</f>
        <v>Nemocničné lôžka vrátane matracov</v>
      </c>
      <c r="B2" s="189"/>
      <c r="C2" s="189"/>
      <c r="D2" s="189"/>
    </row>
    <row r="3" spans="1:10" s="7" customFormat="1" ht="12" customHeight="1" x14ac:dyDescent="0.25">
      <c r="A3" s="132"/>
      <c r="B3" s="132"/>
      <c r="C3" s="132"/>
      <c r="D3" s="132"/>
    </row>
    <row r="4" spans="1:10" ht="20.25" customHeight="1" x14ac:dyDescent="0.3">
      <c r="A4" s="199" t="s">
        <v>49</v>
      </c>
      <c r="B4" s="199"/>
      <c r="C4" s="199"/>
      <c r="D4" s="199"/>
      <c r="E4" s="8"/>
      <c r="F4" s="8"/>
      <c r="G4" s="8"/>
      <c r="H4" s="8"/>
      <c r="I4" s="8"/>
      <c r="J4" s="8"/>
    </row>
    <row r="5" spans="1:10" ht="18.75" customHeight="1" x14ac:dyDescent="0.25">
      <c r="A5" s="30"/>
      <c r="B5" s="30"/>
      <c r="C5" s="30"/>
      <c r="D5" s="30"/>
    </row>
    <row r="6" spans="1:10" s="7" customFormat="1" ht="17.100000000000001" customHeight="1" x14ac:dyDescent="0.25">
      <c r="A6" s="193" t="s">
        <v>4</v>
      </c>
      <c r="B6" s="193"/>
      <c r="C6" s="200" t="str">
        <f>IF('Príloha č.1'!$C$6="","",'Príloha č.1'!$C$6)</f>
        <v/>
      </c>
      <c r="D6" s="201"/>
      <c r="E6" s="9"/>
    </row>
    <row r="7" spans="1:10" s="7" customFormat="1" ht="17.100000000000001" customHeight="1" x14ac:dyDescent="0.25">
      <c r="A7" s="193" t="s">
        <v>50</v>
      </c>
      <c r="B7" s="193"/>
      <c r="C7" s="195" t="str">
        <f>IF('Príloha č.1'!$C$7="","",'Príloha č.1'!$C$7)</f>
        <v/>
      </c>
      <c r="D7" s="196"/>
    </row>
    <row r="8" spans="1:10" ht="17.100000000000001" customHeight="1" x14ac:dyDescent="0.2">
      <c r="A8" s="197" t="s">
        <v>6</v>
      </c>
      <c r="B8" s="197"/>
      <c r="C8" s="195" t="str">
        <f>IF('Príloha č.1'!$C$8="","",'Príloha č.1'!$C$8)</f>
        <v/>
      </c>
      <c r="D8" s="196"/>
    </row>
    <row r="9" spans="1:10" ht="17.100000000000001" customHeight="1" x14ac:dyDescent="0.2">
      <c r="A9" s="197" t="s">
        <v>7</v>
      </c>
      <c r="B9" s="197"/>
      <c r="C9" s="195" t="str">
        <f>IF('Príloha č.1'!$C$9="","",'Príloha č.1'!$C$9)</f>
        <v/>
      </c>
      <c r="D9" s="196"/>
    </row>
    <row r="10" spans="1:10" ht="20.100000000000001" customHeight="1" x14ac:dyDescent="0.25">
      <c r="A10" s="30"/>
      <c r="B10" s="30"/>
      <c r="C10" s="86"/>
      <c r="D10" s="42"/>
    </row>
    <row r="11" spans="1:10" s="10" customFormat="1" ht="24.6" customHeight="1" x14ac:dyDescent="0.25">
      <c r="A11" s="194" t="s">
        <v>56</v>
      </c>
      <c r="B11" s="194"/>
      <c r="C11" s="194"/>
      <c r="D11" s="194"/>
    </row>
    <row r="12" spans="1:10" ht="41.25" customHeight="1" x14ac:dyDescent="0.2">
      <c r="A12" s="96" t="s">
        <v>37</v>
      </c>
      <c r="B12" s="193" t="s">
        <v>63</v>
      </c>
      <c r="C12" s="193"/>
      <c r="D12" s="193"/>
    </row>
    <row r="13" spans="1:10" ht="27.75" customHeight="1" x14ac:dyDescent="0.2">
      <c r="A13" s="96" t="s">
        <v>37</v>
      </c>
      <c r="B13" s="193" t="s">
        <v>64</v>
      </c>
      <c r="C13" s="193"/>
      <c r="D13" s="193"/>
    </row>
    <row r="14" spans="1:10" ht="27.75" customHeight="1" x14ac:dyDescent="0.2">
      <c r="A14" s="96" t="s">
        <v>37</v>
      </c>
      <c r="B14" s="193" t="s">
        <v>65</v>
      </c>
      <c r="C14" s="193"/>
      <c r="D14" s="193"/>
    </row>
    <row r="15" spans="1:10" ht="26.45" customHeight="1" x14ac:dyDescent="0.2">
      <c r="A15" s="96" t="s">
        <v>37</v>
      </c>
      <c r="B15" s="194" t="s">
        <v>66</v>
      </c>
      <c r="C15" s="194"/>
      <c r="D15" s="194"/>
    </row>
    <row r="16" spans="1:10" ht="26.25" customHeight="1" x14ac:dyDescent="0.2">
      <c r="A16" s="96" t="s">
        <v>37</v>
      </c>
      <c r="B16" s="198" t="s">
        <v>48</v>
      </c>
      <c r="C16" s="198"/>
      <c r="D16" s="198"/>
    </row>
    <row r="17" spans="1:4" ht="29.45" customHeight="1" x14ac:dyDescent="0.2">
      <c r="A17" s="96" t="s">
        <v>37</v>
      </c>
      <c r="B17" s="198" t="s">
        <v>67</v>
      </c>
      <c r="C17" s="198"/>
      <c r="D17" s="198"/>
    </row>
    <row r="18" spans="1:4" ht="43.9" customHeight="1" x14ac:dyDescent="0.2">
      <c r="A18" s="96"/>
      <c r="B18" s="85"/>
      <c r="C18" s="85"/>
      <c r="D18" s="85"/>
    </row>
    <row r="19" spans="1:4" ht="18" customHeight="1" x14ac:dyDescent="0.2">
      <c r="A19" s="96"/>
      <c r="B19" s="193" t="s">
        <v>58</v>
      </c>
      <c r="C19" s="193"/>
      <c r="D19" s="85"/>
    </row>
    <row r="20" spans="1:4" s="10" customFormat="1" ht="12.75" x14ac:dyDescent="0.2">
      <c r="A20" s="97"/>
      <c r="B20" s="42" t="str">
        <f>IF('Príloha č.1'!B30:B30="","",'Príloha č.1'!B30:B30)</f>
        <v/>
      </c>
      <c r="C20" s="97"/>
      <c r="D20" s="97"/>
    </row>
    <row r="21" spans="1:4" ht="6.6" customHeight="1" x14ac:dyDescent="0.2">
      <c r="A21" s="42"/>
      <c r="B21" s="42"/>
      <c r="C21" s="42"/>
      <c r="D21" s="98"/>
    </row>
    <row r="22" spans="1:4" ht="15" customHeight="1" x14ac:dyDescent="0.25">
      <c r="A22" s="30"/>
      <c r="B22" s="30"/>
      <c r="C22" s="81" t="s">
        <v>195</v>
      </c>
      <c r="D22" s="135"/>
    </row>
    <row r="23" spans="1:4" ht="13.5" x14ac:dyDescent="0.25">
      <c r="A23" s="30"/>
      <c r="B23" s="30"/>
      <c r="C23" s="79" t="s">
        <v>139</v>
      </c>
      <c r="D23" s="37"/>
    </row>
    <row r="24" spans="1:4" ht="13.5" x14ac:dyDescent="0.25">
      <c r="A24" s="30"/>
      <c r="B24" s="30"/>
      <c r="C24" s="30"/>
      <c r="D24" s="30"/>
    </row>
  </sheetData>
  <mergeCells count="19">
    <mergeCell ref="A1:B1"/>
    <mergeCell ref="A2:D2"/>
    <mergeCell ref="A4:D4"/>
    <mergeCell ref="A6:B6"/>
    <mergeCell ref="C6:D6"/>
    <mergeCell ref="B14:D14"/>
    <mergeCell ref="B15:D15"/>
    <mergeCell ref="B19:C19"/>
    <mergeCell ref="A7:B7"/>
    <mergeCell ref="C7:D7"/>
    <mergeCell ref="A8:B8"/>
    <mergeCell ref="A9:B9"/>
    <mergeCell ref="A11:D11"/>
    <mergeCell ref="B12:D12"/>
    <mergeCell ref="B13:D13"/>
    <mergeCell ref="B17:D17"/>
    <mergeCell ref="C8:D8"/>
    <mergeCell ref="C9:D9"/>
    <mergeCell ref="B16:D16"/>
  </mergeCells>
  <conditionalFormatting sqref="C6:D9">
    <cfRule type="containsBlanks" dxfId="4" priority="15">
      <formula>LEN(TRIM(C6))=0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2 SP&amp;"Arial Narrow,Normálne"
&amp;"Arial Narrow,Tučné"Vyhlásenie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J23"/>
  <sheetViews>
    <sheetView showGridLines="0" zoomScale="110" zoomScaleNormal="110" workbookViewId="0">
      <selection activeCell="I14" sqref="I14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197" t="s">
        <v>2</v>
      </c>
      <c r="B1" s="197"/>
      <c r="C1" s="42"/>
      <c r="D1" s="42"/>
    </row>
    <row r="2" spans="1:10" s="7" customFormat="1" ht="30" customHeight="1" x14ac:dyDescent="0.25">
      <c r="A2" s="189" t="str">
        <f>'Príloha č.1'!A2:D2</f>
        <v>Nemocničné lôžka vrátane matracov</v>
      </c>
      <c r="B2" s="189"/>
      <c r="C2" s="189"/>
      <c r="D2" s="189"/>
    </row>
    <row r="3" spans="1:10" s="7" customFormat="1" ht="15" customHeight="1" x14ac:dyDescent="0.25">
      <c r="A3" s="29"/>
      <c r="B3" s="29"/>
      <c r="C3" s="29"/>
      <c r="D3" s="29"/>
    </row>
    <row r="4" spans="1:10" ht="15" customHeight="1" x14ac:dyDescent="0.3">
      <c r="A4" s="202" t="s">
        <v>23</v>
      </c>
      <c r="B4" s="202"/>
      <c r="C4" s="202"/>
      <c r="D4" s="202"/>
      <c r="E4" s="8"/>
      <c r="F4" s="8"/>
      <c r="G4" s="8"/>
      <c r="H4" s="8"/>
      <c r="I4" s="8"/>
      <c r="J4" s="8"/>
    </row>
    <row r="5" spans="1:10" ht="15" customHeight="1" x14ac:dyDescent="0.3">
      <c r="A5" s="133"/>
      <c r="B5" s="133"/>
      <c r="C5" s="133"/>
      <c r="D5" s="133"/>
      <c r="E5" s="8"/>
      <c r="F5" s="8"/>
      <c r="G5" s="8"/>
      <c r="H5" s="8"/>
      <c r="I5" s="8"/>
      <c r="J5" s="8"/>
    </row>
    <row r="7" spans="1:10" s="7" customFormat="1" ht="17.100000000000001" customHeight="1" x14ac:dyDescent="0.25">
      <c r="A7" s="193" t="s">
        <v>4</v>
      </c>
      <c r="B7" s="193"/>
      <c r="C7" s="200" t="str">
        <f>IF('Príloha č.1'!$C$6="","",'Príloha č.1'!$C$6)</f>
        <v/>
      </c>
      <c r="D7" s="201"/>
      <c r="E7" s="9"/>
    </row>
    <row r="8" spans="1:10" s="7" customFormat="1" ht="17.100000000000001" customHeight="1" x14ac:dyDescent="0.25">
      <c r="A8" s="193" t="s">
        <v>5</v>
      </c>
      <c r="B8" s="193"/>
      <c r="C8" s="195" t="str">
        <f>IF('Príloha č.1'!$C$7="","",'Príloha č.1'!$C$7)</f>
        <v/>
      </c>
      <c r="D8" s="196"/>
    </row>
    <row r="9" spans="1:10" ht="17.100000000000001" customHeight="1" x14ac:dyDescent="0.2">
      <c r="A9" s="197" t="s">
        <v>6</v>
      </c>
      <c r="B9" s="197"/>
      <c r="C9" s="195" t="str">
        <f>IF('Príloha č.1'!$C$8="","",'Príloha č.1'!$C$8)</f>
        <v/>
      </c>
      <c r="D9" s="196"/>
    </row>
    <row r="10" spans="1:10" ht="17.100000000000001" customHeight="1" x14ac:dyDescent="0.2">
      <c r="A10" s="197" t="s">
        <v>7</v>
      </c>
      <c r="B10" s="197"/>
      <c r="C10" s="195" t="str">
        <f>IF('Príloha č.1'!$C$9="","",'Príloha č.1'!$C$9)</f>
        <v/>
      </c>
      <c r="D10" s="196"/>
    </row>
    <row r="11" spans="1:10" ht="20.100000000000001" customHeight="1" x14ac:dyDescent="0.25">
      <c r="A11" s="30"/>
      <c r="B11" s="30"/>
      <c r="C11" s="39"/>
      <c r="D11" s="30"/>
    </row>
    <row r="12" spans="1:10" s="10" customFormat="1" ht="20.100000000000001" customHeight="1" x14ac:dyDescent="0.25">
      <c r="A12" s="194" t="s">
        <v>68</v>
      </c>
      <c r="B12" s="194"/>
      <c r="C12" s="194"/>
      <c r="D12" s="194"/>
    </row>
    <row r="13" spans="1:10" ht="59.45" customHeight="1" x14ac:dyDescent="0.2">
      <c r="A13" s="96" t="s">
        <v>12</v>
      </c>
      <c r="B13" s="193" t="s">
        <v>20</v>
      </c>
      <c r="C13" s="193"/>
      <c r="D13" s="193"/>
    </row>
    <row r="14" spans="1:10" ht="28.9" customHeight="1" x14ac:dyDescent="0.2">
      <c r="A14" s="96" t="s">
        <v>12</v>
      </c>
      <c r="B14" s="193" t="s">
        <v>19</v>
      </c>
      <c r="C14" s="193"/>
      <c r="D14" s="193"/>
    </row>
    <row r="15" spans="1:10" ht="37.5" customHeight="1" x14ac:dyDescent="0.2">
      <c r="A15" s="96" t="s">
        <v>12</v>
      </c>
      <c r="B15" s="193" t="s">
        <v>21</v>
      </c>
      <c r="C15" s="193"/>
      <c r="D15" s="193"/>
    </row>
    <row r="16" spans="1:10" ht="20.100000000000001" customHeight="1" x14ac:dyDescent="0.2">
      <c r="A16" s="42"/>
      <c r="B16" s="42"/>
      <c r="C16" s="42"/>
      <c r="D16" s="42"/>
    </row>
    <row r="17" spans="1:4" s="10" customFormat="1" ht="12.75" x14ac:dyDescent="0.25">
      <c r="A17" s="194" t="s">
        <v>188</v>
      </c>
      <c r="B17" s="194"/>
      <c r="C17" s="194"/>
      <c r="D17" s="97"/>
    </row>
    <row r="18" spans="1:4" s="10" customFormat="1" ht="12.75" x14ac:dyDescent="0.2">
      <c r="A18" s="42"/>
      <c r="B18" s="42"/>
      <c r="C18" s="97"/>
      <c r="D18" s="97"/>
    </row>
    <row r="19" spans="1:4" ht="21.75" customHeight="1" x14ac:dyDescent="0.2">
      <c r="A19" s="42"/>
      <c r="B19" s="42"/>
      <c r="C19" s="42"/>
      <c r="D19" s="98"/>
    </row>
    <row r="20" spans="1:4" ht="15" customHeight="1" x14ac:dyDescent="0.2">
      <c r="A20" s="42"/>
      <c r="B20" s="42"/>
      <c r="C20" s="89" t="s">
        <v>195</v>
      </c>
      <c r="D20" s="135"/>
    </row>
    <row r="21" spans="1:4" ht="13.5" x14ac:dyDescent="0.25">
      <c r="A21" s="42"/>
      <c r="B21" s="42"/>
      <c r="C21" s="37" t="s">
        <v>89</v>
      </c>
      <c r="D21" s="131"/>
    </row>
    <row r="22" spans="1:4" ht="12.75" x14ac:dyDescent="0.2">
      <c r="A22" s="42"/>
      <c r="B22" s="42"/>
      <c r="C22" s="42"/>
      <c r="D22" s="42"/>
    </row>
    <row r="23" spans="1:4" ht="13.5" x14ac:dyDescent="0.25">
      <c r="A23" s="30"/>
      <c r="B23" s="30"/>
      <c r="C23" s="30"/>
      <c r="D23" s="30"/>
    </row>
  </sheetData>
  <mergeCells count="16">
    <mergeCell ref="A12:D12"/>
    <mergeCell ref="B13:D13"/>
    <mergeCell ref="B14:D14"/>
    <mergeCell ref="B15:D15"/>
    <mergeCell ref="A17:C17"/>
    <mergeCell ref="A8:B8"/>
    <mergeCell ref="C8:D8"/>
    <mergeCell ref="A9:B9"/>
    <mergeCell ref="C9:D9"/>
    <mergeCell ref="A10:B10"/>
    <mergeCell ref="C10:D10"/>
    <mergeCell ref="A1:B1"/>
    <mergeCell ref="A2:D2"/>
    <mergeCell ref="A4:D4"/>
    <mergeCell ref="A7:B7"/>
    <mergeCell ref="C7:D7"/>
  </mergeCells>
  <conditionalFormatting sqref="C7:D10">
    <cfRule type="containsBlanks" dxfId="3" priority="4">
      <formula>LEN(TRIM(C7))=0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3 SP&amp;"Arial Narrow,Normálne"
&amp;"Arial Narrow,Tučné"Vyhlásenie uchádzača ku konfliktom záujmov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DB0D-DE0B-43F8-A9F8-4EA90B1057B4}">
  <sheetPr>
    <tabColor theme="0" tint="-0.249977111117893"/>
    <pageSetUpPr fitToPage="1"/>
  </sheetPr>
  <dimension ref="A1:J22"/>
  <sheetViews>
    <sheetView showGridLines="0" zoomScale="110" zoomScaleNormal="110" workbookViewId="0">
      <selection activeCell="D21" sqref="D2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8.8554687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8.8554687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8.8554687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8.8554687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8.8554687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8.8554687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8.8554687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8.8554687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8.8554687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8.8554687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8.8554687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8.8554687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8.8554687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8.8554687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8.8554687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8.8554687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8.8554687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8.8554687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8.8554687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8.8554687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8.8554687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8.8554687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8.8554687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8.8554687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8.8554687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8.8554687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8.8554687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8.8554687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8.8554687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8.8554687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8.8554687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8.8554687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8.8554687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8.8554687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8.8554687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8.8554687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8.8554687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8.8554687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8.8554687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8.8554687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8.8554687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8.8554687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8.8554687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8.8554687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8.8554687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8.8554687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8.8554687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8.8554687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8.8554687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8.8554687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8.8554687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8.8554687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8.8554687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8.8554687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8.8554687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8.8554687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8.8554687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8.8554687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8.8554687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8.8554687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8.8554687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8.8554687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8.8554687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8.85546875" style="5"/>
  </cols>
  <sheetData>
    <row r="1" spans="1:10" ht="20.100000000000001" customHeight="1" x14ac:dyDescent="0.2">
      <c r="A1" s="197" t="s">
        <v>2</v>
      </c>
      <c r="B1" s="197"/>
      <c r="C1" s="42"/>
      <c r="D1" s="42"/>
    </row>
    <row r="2" spans="1:10" s="7" customFormat="1" ht="27" customHeight="1" x14ac:dyDescent="0.25">
      <c r="A2" s="189" t="str">
        <f>'Príloha č.1'!A2:D2</f>
        <v>Nemocničné lôžka vrátane matracov</v>
      </c>
      <c r="B2" s="189"/>
      <c r="C2" s="189"/>
      <c r="D2" s="189"/>
    </row>
    <row r="3" spans="1:10" s="7" customFormat="1" ht="9" customHeight="1" x14ac:dyDescent="0.25">
      <c r="A3" s="76"/>
      <c r="B3" s="76"/>
      <c r="C3" s="76"/>
      <c r="D3" s="76"/>
    </row>
    <row r="4" spans="1:10" ht="30" customHeight="1" x14ac:dyDescent="0.3">
      <c r="A4" s="202" t="s">
        <v>38</v>
      </c>
      <c r="B4" s="202"/>
      <c r="C4" s="202"/>
      <c r="D4" s="202"/>
      <c r="E4" s="8"/>
      <c r="F4" s="8"/>
      <c r="G4" s="8"/>
      <c r="H4" s="8"/>
      <c r="I4" s="8"/>
      <c r="J4" s="8"/>
    </row>
    <row r="5" spans="1:10" ht="19.5" customHeight="1" x14ac:dyDescent="0.2"/>
    <row r="6" spans="1:10" s="7" customFormat="1" ht="17.100000000000001" customHeight="1" x14ac:dyDescent="0.25">
      <c r="A6" s="193" t="s">
        <v>4</v>
      </c>
      <c r="B6" s="193"/>
      <c r="C6" s="200" t="str">
        <f>IF('Príloha č.1'!$C$6="","",'Príloha č.1'!$C$6)</f>
        <v/>
      </c>
      <c r="D6" s="201"/>
      <c r="E6" s="9"/>
    </row>
    <row r="7" spans="1:10" s="7" customFormat="1" ht="17.100000000000001" customHeight="1" x14ac:dyDescent="0.25">
      <c r="A7" s="193" t="s">
        <v>46</v>
      </c>
      <c r="B7" s="193"/>
      <c r="C7" s="195" t="str">
        <f>IF('Príloha č.1'!$C$7="","",'Príloha č.1'!$C$7)</f>
        <v/>
      </c>
      <c r="D7" s="196"/>
    </row>
    <row r="8" spans="1:10" ht="17.100000000000001" customHeight="1" x14ac:dyDescent="0.2">
      <c r="A8" s="197" t="s">
        <v>6</v>
      </c>
      <c r="B8" s="197"/>
      <c r="C8" s="195" t="str">
        <f>IF('Príloha č.1'!$C$8="","",'Príloha č.1'!$C$8)</f>
        <v/>
      </c>
      <c r="D8" s="196"/>
    </row>
    <row r="9" spans="1:10" ht="17.100000000000001" customHeight="1" x14ac:dyDescent="0.2">
      <c r="A9" s="197" t="s">
        <v>7</v>
      </c>
      <c r="B9" s="197"/>
      <c r="C9" s="195" t="str">
        <f>IF('Príloha č.1'!$C$9="","",'Príloha č.1'!$C$9)</f>
        <v/>
      </c>
      <c r="D9" s="196"/>
    </row>
    <row r="10" spans="1:10" ht="37.9" customHeight="1" x14ac:dyDescent="0.25">
      <c r="A10" s="30"/>
      <c r="B10" s="30"/>
      <c r="C10" s="78"/>
      <c r="D10" s="30"/>
    </row>
    <row r="11" spans="1:10" s="10" customFormat="1" ht="20.100000000000001" customHeight="1" x14ac:dyDescent="0.25">
      <c r="A11" s="194" t="s">
        <v>39</v>
      </c>
      <c r="B11" s="203"/>
      <c r="C11" s="203"/>
      <c r="D11" s="203"/>
    </row>
    <row r="12" spans="1:10" ht="31.15" customHeight="1" x14ac:dyDescent="0.2">
      <c r="A12" s="40" t="s">
        <v>12</v>
      </c>
      <c r="B12" s="193" t="s">
        <v>69</v>
      </c>
      <c r="C12" s="204"/>
      <c r="D12" s="204"/>
    </row>
    <row r="13" spans="1:10" ht="31.15" customHeight="1" x14ac:dyDescent="0.2">
      <c r="A13" s="40"/>
      <c r="B13" s="77"/>
      <c r="C13" s="77"/>
      <c r="D13" s="77"/>
    </row>
    <row r="14" spans="1:10" ht="28.9" customHeight="1" x14ac:dyDescent="0.2">
      <c r="A14" s="194" t="s">
        <v>40</v>
      </c>
      <c r="B14" s="194"/>
      <c r="C14" s="194"/>
      <c r="D14" s="194"/>
    </row>
    <row r="15" spans="1:10" ht="20.100000000000001" customHeight="1" x14ac:dyDescent="0.25">
      <c r="A15" s="30"/>
      <c r="B15" s="30"/>
      <c r="C15" s="30"/>
      <c r="D15" s="30"/>
    </row>
    <row r="16" spans="1:10" s="10" customFormat="1" ht="13.5" x14ac:dyDescent="0.25">
      <c r="A16" s="194" t="s">
        <v>189</v>
      </c>
      <c r="B16" s="194"/>
      <c r="C16" s="194"/>
      <c r="D16" s="41"/>
    </row>
    <row r="17" spans="1:4" s="10" customFormat="1" ht="13.5" x14ac:dyDescent="0.25">
      <c r="A17" s="41"/>
      <c r="B17" s="30"/>
      <c r="C17" s="41"/>
      <c r="D17" s="41"/>
    </row>
    <row r="18" spans="1:4" ht="22.5" customHeight="1" x14ac:dyDescent="0.25">
      <c r="A18" s="30"/>
      <c r="B18" s="30"/>
      <c r="C18" s="30"/>
      <c r="D18" s="80"/>
    </row>
    <row r="19" spans="1:4" ht="15" customHeight="1" x14ac:dyDescent="0.25">
      <c r="A19" s="30"/>
      <c r="B19" s="30"/>
      <c r="C19" s="89" t="s">
        <v>195</v>
      </c>
      <c r="D19" s="135"/>
    </row>
    <row r="20" spans="1:4" ht="13.5" x14ac:dyDescent="0.25">
      <c r="A20" s="30"/>
      <c r="B20" s="30"/>
      <c r="C20" s="37" t="s">
        <v>197</v>
      </c>
      <c r="D20" s="37"/>
    </row>
    <row r="21" spans="1:4" ht="13.5" x14ac:dyDescent="0.25">
      <c r="A21" s="30"/>
      <c r="B21" s="30"/>
      <c r="C21" s="30"/>
      <c r="D21" s="30"/>
    </row>
    <row r="22" spans="1:4" ht="13.5" x14ac:dyDescent="0.25">
      <c r="A22" s="30"/>
      <c r="B22" s="30"/>
      <c r="C22" s="30"/>
      <c r="D22" s="30"/>
    </row>
  </sheetData>
  <mergeCells count="15">
    <mergeCell ref="A16:C16"/>
    <mergeCell ref="A7:B7"/>
    <mergeCell ref="C7:D7"/>
    <mergeCell ref="A1:B1"/>
    <mergeCell ref="A2:D2"/>
    <mergeCell ref="A4:D4"/>
    <mergeCell ref="A6:B6"/>
    <mergeCell ref="C6:D6"/>
    <mergeCell ref="A14:D14"/>
    <mergeCell ref="A8:B8"/>
    <mergeCell ref="C8:D8"/>
    <mergeCell ref="A9:B9"/>
    <mergeCell ref="C9:D9"/>
    <mergeCell ref="A11:D11"/>
    <mergeCell ref="B12:D12"/>
  </mergeCells>
  <conditionalFormatting sqref="C6:D9">
    <cfRule type="containsBlanks" dxfId="2" priority="4">
      <formula>LEN(TRIM(C6))=0</formula>
    </cfRule>
  </conditionalFormatting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4 SP - Čestné vyhlásenie uchádzača o neuložení zákazu účasti vo verejnom obstarávaní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94DE-98EF-4DE6-A7A8-C1D75D48E001}">
  <sheetPr>
    <tabColor theme="8" tint="0.39997558519241921"/>
    <pageSetUpPr fitToPage="1"/>
  </sheetPr>
  <dimension ref="A1:J26"/>
  <sheetViews>
    <sheetView showGridLines="0" zoomScale="110" zoomScaleNormal="110" workbookViewId="0">
      <selection activeCell="H17" sqref="H17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8.8554687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8.8554687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8.8554687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8.8554687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8.8554687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8.8554687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8.8554687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8.8554687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8.8554687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8.8554687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8.8554687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8.8554687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8.8554687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8.8554687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8.8554687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8.8554687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8.8554687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8.8554687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8.8554687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8.8554687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8.8554687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8.8554687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8.8554687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8.8554687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8.8554687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8.8554687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8.8554687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8.8554687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8.8554687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8.8554687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8.8554687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8.8554687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8.8554687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8.8554687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8.8554687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8.8554687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8.8554687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8.8554687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8.8554687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8.8554687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8.8554687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8.8554687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8.8554687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8.8554687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8.8554687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8.8554687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8.8554687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8.8554687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8.8554687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8.8554687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8.8554687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8.8554687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8.8554687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8.8554687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8.8554687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8.8554687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8.8554687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8.8554687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8.8554687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8.8554687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8.8554687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8.8554687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8.8554687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8.85546875" style="5"/>
  </cols>
  <sheetData>
    <row r="1" spans="1:10" ht="20.100000000000001" customHeight="1" x14ac:dyDescent="0.2">
      <c r="A1" s="197" t="s">
        <v>2</v>
      </c>
      <c r="B1" s="197"/>
      <c r="C1" s="42"/>
      <c r="D1" s="42"/>
    </row>
    <row r="2" spans="1:10" s="7" customFormat="1" ht="18.75" customHeight="1" x14ac:dyDescent="0.25">
      <c r="A2" s="205" t="s">
        <v>201</v>
      </c>
      <c r="B2" s="205"/>
      <c r="C2" s="205"/>
      <c r="D2" s="205"/>
    </row>
    <row r="3" spans="1:10" s="7" customFormat="1" ht="15" customHeight="1" x14ac:dyDescent="0.25">
      <c r="A3" s="90"/>
      <c r="B3" s="90"/>
      <c r="C3" s="90"/>
      <c r="D3" s="90"/>
    </row>
    <row r="4" spans="1:10" ht="57.75" customHeight="1" x14ac:dyDescent="0.2">
      <c r="A4" s="206" t="s">
        <v>78</v>
      </c>
      <c r="B4" s="206"/>
      <c r="C4" s="206"/>
      <c r="D4" s="206"/>
      <c r="E4" s="8"/>
      <c r="F4" s="8"/>
      <c r="G4" s="8"/>
      <c r="H4" s="8"/>
      <c r="I4" s="8"/>
      <c r="J4" s="8"/>
    </row>
    <row r="5" spans="1:10" ht="18.600000000000001" customHeight="1" x14ac:dyDescent="0.2"/>
    <row r="6" spans="1:10" s="7" customFormat="1" ht="17.100000000000001" customHeight="1" x14ac:dyDescent="0.25">
      <c r="A6" s="193" t="s">
        <v>4</v>
      </c>
      <c r="B6" s="193"/>
      <c r="C6" s="200" t="str">
        <f>IF('Príloha č.1'!$C$6="","",'Príloha č.1'!$C$6)</f>
        <v/>
      </c>
      <c r="D6" s="201"/>
      <c r="E6" s="9"/>
    </row>
    <row r="7" spans="1:10" s="7" customFormat="1" ht="17.100000000000001" customHeight="1" x14ac:dyDescent="0.25">
      <c r="A7" s="193" t="s">
        <v>46</v>
      </c>
      <c r="B7" s="193"/>
      <c r="C7" s="195" t="str">
        <f>IF('Príloha č.1'!$C$7="","",'Príloha č.1'!$C$7)</f>
        <v/>
      </c>
      <c r="D7" s="196"/>
    </row>
    <row r="8" spans="1:10" ht="17.100000000000001" customHeight="1" x14ac:dyDescent="0.2">
      <c r="A8" s="197" t="s">
        <v>6</v>
      </c>
      <c r="B8" s="197"/>
      <c r="C8" s="195" t="str">
        <f>IF('Príloha č.1'!$C$8="","",'Príloha č.1'!$C$8)</f>
        <v/>
      </c>
      <c r="D8" s="196"/>
    </row>
    <row r="9" spans="1:10" ht="17.100000000000001" customHeight="1" x14ac:dyDescent="0.2">
      <c r="A9" s="197" t="s">
        <v>7</v>
      </c>
      <c r="B9" s="197"/>
      <c r="C9" s="195" t="str">
        <f>IF('Príloha č.1'!$C$9="","",'Príloha č.1'!$C$9)</f>
        <v/>
      </c>
      <c r="D9" s="196"/>
    </row>
    <row r="10" spans="1:10" ht="37.9" customHeight="1" x14ac:dyDescent="0.25">
      <c r="A10" s="30"/>
      <c r="B10" s="30"/>
      <c r="C10" s="78"/>
      <c r="D10" s="30"/>
    </row>
    <row r="11" spans="1:10" s="10" customFormat="1" ht="20.100000000000001" customHeight="1" x14ac:dyDescent="0.25">
      <c r="A11" s="194" t="s">
        <v>70</v>
      </c>
      <c r="B11" s="203"/>
      <c r="C11" s="203"/>
      <c r="D11" s="203"/>
    </row>
    <row r="12" spans="1:10" ht="45.6" customHeight="1" x14ac:dyDescent="0.2">
      <c r="A12" s="102"/>
      <c r="B12" s="193" t="s">
        <v>71</v>
      </c>
      <c r="C12" s="204"/>
      <c r="D12" s="204"/>
    </row>
    <row r="13" spans="1:10" ht="21" customHeight="1" x14ac:dyDescent="0.2">
      <c r="A13" s="193" t="s">
        <v>72</v>
      </c>
      <c r="B13" s="193"/>
      <c r="C13" s="193"/>
      <c r="D13" s="193"/>
    </row>
    <row r="14" spans="1:10" ht="31.15" customHeight="1" x14ac:dyDescent="0.2">
      <c r="A14" s="91"/>
      <c r="B14" s="193" t="s">
        <v>73</v>
      </c>
      <c r="C14" s="193"/>
      <c r="D14" s="193"/>
    </row>
    <row r="15" spans="1:10" ht="45.6" customHeight="1" x14ac:dyDescent="0.2">
      <c r="A15" s="91"/>
      <c r="B15" s="193" t="s">
        <v>74</v>
      </c>
      <c r="C15" s="193"/>
      <c r="D15" s="193"/>
    </row>
    <row r="16" spans="1:10" ht="33" customHeight="1" x14ac:dyDescent="0.2">
      <c r="A16" s="91"/>
      <c r="B16" s="193" t="s">
        <v>75</v>
      </c>
      <c r="C16" s="193"/>
      <c r="D16" s="193"/>
    </row>
    <row r="17" spans="1:4" ht="33.6" customHeight="1" x14ac:dyDescent="0.2">
      <c r="A17" s="91"/>
      <c r="B17" s="193" t="s">
        <v>76</v>
      </c>
      <c r="C17" s="193"/>
      <c r="D17" s="193"/>
    </row>
    <row r="18" spans="1:4" ht="28.9" customHeight="1" x14ac:dyDescent="0.2">
      <c r="A18" s="194" t="s">
        <v>40</v>
      </c>
      <c r="B18" s="194"/>
      <c r="C18" s="194"/>
      <c r="D18" s="194"/>
    </row>
    <row r="19" spans="1:4" ht="20.100000000000001" customHeight="1" x14ac:dyDescent="0.25">
      <c r="A19" s="30"/>
      <c r="B19" s="30"/>
      <c r="C19" s="30"/>
      <c r="D19" s="30"/>
    </row>
    <row r="20" spans="1:4" s="10" customFormat="1" ht="13.5" x14ac:dyDescent="0.25">
      <c r="A20" s="194" t="s">
        <v>190</v>
      </c>
      <c r="B20" s="194"/>
      <c r="C20" s="194"/>
      <c r="D20" s="41"/>
    </row>
    <row r="21" spans="1:4" s="10" customFormat="1" ht="13.5" x14ac:dyDescent="0.25">
      <c r="A21" s="41"/>
      <c r="B21" s="30"/>
      <c r="C21" s="41"/>
      <c r="D21" s="41"/>
    </row>
    <row r="22" spans="1:4" ht="13.5" customHeight="1" x14ac:dyDescent="0.25">
      <c r="A22" s="30"/>
      <c r="B22" s="30"/>
      <c r="C22" s="30"/>
      <c r="D22" s="80"/>
    </row>
    <row r="23" spans="1:4" ht="15" customHeight="1" x14ac:dyDescent="0.25">
      <c r="A23" s="30"/>
      <c r="B23" s="30"/>
      <c r="C23" s="36" t="s">
        <v>55</v>
      </c>
      <c r="D23" s="130"/>
    </row>
    <row r="24" spans="1:4" ht="13.5" x14ac:dyDescent="0.25">
      <c r="A24" s="30"/>
      <c r="B24" s="30"/>
      <c r="C24" s="38" t="s">
        <v>89</v>
      </c>
      <c r="D24" s="37"/>
    </row>
    <row r="25" spans="1:4" ht="13.5" x14ac:dyDescent="0.25">
      <c r="A25" s="30"/>
      <c r="B25" s="30"/>
      <c r="C25" s="30"/>
      <c r="D25" s="30"/>
    </row>
    <row r="26" spans="1:4" ht="13.5" x14ac:dyDescent="0.25">
      <c r="A26" s="30"/>
      <c r="B26" s="30"/>
      <c r="C26" s="30"/>
      <c r="D26" s="30"/>
    </row>
  </sheetData>
  <mergeCells count="20">
    <mergeCell ref="B12:D12"/>
    <mergeCell ref="A1:B1"/>
    <mergeCell ref="A2:D2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A20:C20"/>
    <mergeCell ref="A18:D18"/>
    <mergeCell ref="A13:D13"/>
    <mergeCell ref="B14:D14"/>
    <mergeCell ref="B15:D15"/>
    <mergeCell ref="B16:D16"/>
    <mergeCell ref="B17:D17"/>
  </mergeCells>
  <conditionalFormatting sqref="C6:D9">
    <cfRule type="containsBlanks" dxfId="1" priority="4">
      <formula>LEN(TRIM(C6))=0</formula>
    </cfRule>
  </conditionalFormatting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5 SP - Čestné vyhlásenie uchádzača k obmedzeniam vo verejnom obstarávaní v súvislosti s konfliktom 
                            na Ukrajine – sankcie voči Rusku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I84"/>
  <sheetViews>
    <sheetView showGridLines="0" zoomScaleNormal="100" zoomScalePageLayoutView="98" workbookViewId="0">
      <selection activeCell="G9" sqref="G9"/>
    </sheetView>
  </sheetViews>
  <sheetFormatPr defaultColWidth="9.140625" defaultRowHeight="12" x14ac:dyDescent="0.2"/>
  <cols>
    <col min="1" max="1" width="7.140625" style="19" customWidth="1"/>
    <col min="2" max="2" width="6.140625" style="27" bestFit="1" customWidth="1"/>
    <col min="3" max="3" width="6.7109375" style="19" bestFit="1" customWidth="1"/>
    <col min="4" max="4" width="8.28515625" style="27" bestFit="1" customWidth="1"/>
    <col min="5" max="5" width="39.7109375" style="19" customWidth="1"/>
    <col min="6" max="6" width="16.85546875" style="28" customWidth="1"/>
    <col min="7" max="7" width="23.5703125" style="19" customWidth="1"/>
    <col min="8" max="8" width="13.42578125" style="19" customWidth="1"/>
    <col min="9" max="9" width="11.7109375" style="19" bestFit="1" customWidth="1"/>
    <col min="10" max="16384" width="9.140625" style="19"/>
  </cols>
  <sheetData>
    <row r="1" spans="1:9" s="11" customFormat="1" ht="19.5" customHeight="1" x14ac:dyDescent="0.2">
      <c r="A1" s="208" t="s">
        <v>2</v>
      </c>
      <c r="B1" s="208"/>
      <c r="C1" s="208"/>
      <c r="D1" s="208"/>
      <c r="E1" s="208"/>
      <c r="F1" s="208"/>
      <c r="G1" s="208"/>
    </row>
    <row r="2" spans="1:9" s="11" customFormat="1" ht="21.75" customHeight="1" x14ac:dyDescent="0.2">
      <c r="A2" s="212" t="s">
        <v>201</v>
      </c>
      <c r="B2" s="212"/>
      <c r="C2" s="212"/>
      <c r="D2" s="212"/>
      <c r="E2" s="212"/>
      <c r="F2" s="212"/>
      <c r="G2" s="212"/>
      <c r="H2" s="12"/>
      <c r="I2" s="12"/>
    </row>
    <row r="3" spans="1:9" s="11" customFormat="1" ht="12.75" customHeight="1" x14ac:dyDescent="0.2">
      <c r="A3" s="137"/>
      <c r="B3" s="137"/>
      <c r="C3" s="137"/>
      <c r="D3" s="137"/>
      <c r="E3" s="137"/>
      <c r="F3" s="137"/>
      <c r="G3" s="137"/>
      <c r="H3" s="12"/>
      <c r="I3" s="12"/>
    </row>
    <row r="4" spans="1:9" s="11" customFormat="1" ht="15" customHeight="1" x14ac:dyDescent="0.2">
      <c r="A4" s="43"/>
      <c r="B4" s="43"/>
      <c r="C4" s="43"/>
      <c r="D4" s="43"/>
      <c r="E4" s="43"/>
      <c r="F4" s="43"/>
      <c r="G4" s="43"/>
      <c r="H4" s="12"/>
      <c r="I4" s="12"/>
    </row>
    <row r="5" spans="1:9" s="14" customFormat="1" ht="18.95" customHeight="1" x14ac:dyDescent="0.25">
      <c r="A5" s="213" t="s">
        <v>14</v>
      </c>
      <c r="B5" s="213"/>
      <c r="C5" s="213"/>
      <c r="D5" s="213"/>
      <c r="E5" s="213"/>
      <c r="F5" s="213"/>
      <c r="G5" s="213"/>
      <c r="H5" s="13"/>
      <c r="I5" s="13"/>
    </row>
    <row r="6" spans="1:9" s="15" customFormat="1" ht="12" customHeight="1" x14ac:dyDescent="0.25">
      <c r="A6" s="44"/>
      <c r="B6" s="45"/>
      <c r="C6" s="46"/>
      <c r="D6" s="45"/>
      <c r="E6" s="47"/>
      <c r="F6" s="48"/>
      <c r="G6" s="47"/>
    </row>
    <row r="7" spans="1:9" s="17" customFormat="1" ht="18" customHeight="1" x14ac:dyDescent="0.25">
      <c r="A7" s="217" t="s">
        <v>192</v>
      </c>
      <c r="B7" s="218"/>
      <c r="C7" s="218"/>
      <c r="D7" s="218"/>
      <c r="E7" s="219"/>
      <c r="F7" s="214" t="s">
        <v>79</v>
      </c>
      <c r="G7" s="215"/>
      <c r="H7" s="16"/>
    </row>
    <row r="8" spans="1:9" s="17" customFormat="1" ht="24" customHeight="1" x14ac:dyDescent="0.25">
      <c r="A8" s="220"/>
      <c r="B8" s="221"/>
      <c r="C8" s="221"/>
      <c r="D8" s="221"/>
      <c r="E8" s="222"/>
      <c r="F8" s="216" t="s">
        <v>82</v>
      </c>
      <c r="G8" s="216"/>
      <c r="H8" s="16"/>
    </row>
    <row r="9" spans="1:9" s="17" customFormat="1" ht="125.25" customHeight="1" x14ac:dyDescent="0.25">
      <c r="A9" s="223"/>
      <c r="B9" s="224"/>
      <c r="C9" s="224"/>
      <c r="D9" s="224"/>
      <c r="E9" s="225"/>
      <c r="F9" s="140" t="s">
        <v>219</v>
      </c>
      <c r="G9" s="140" t="s">
        <v>220</v>
      </c>
      <c r="H9" s="16"/>
    </row>
    <row r="10" spans="1:9" s="18" customFormat="1" ht="29.25" customHeight="1" x14ac:dyDescent="0.25">
      <c r="A10" s="171" t="s">
        <v>0</v>
      </c>
      <c r="B10" s="226" t="s">
        <v>204</v>
      </c>
      <c r="C10" s="226"/>
      <c r="D10" s="226"/>
      <c r="E10" s="226"/>
      <c r="F10" s="138"/>
      <c r="G10" s="138"/>
    </row>
    <row r="11" spans="1:9" s="18" customFormat="1" ht="28.5" customHeight="1" x14ac:dyDescent="0.25">
      <c r="A11" s="155" t="s">
        <v>32</v>
      </c>
      <c r="B11" s="227" t="s">
        <v>90</v>
      </c>
      <c r="C11" s="227"/>
      <c r="D11" s="227"/>
      <c r="E11" s="227"/>
      <c r="F11" s="138"/>
      <c r="G11" s="138"/>
    </row>
    <row r="12" spans="1:9" s="18" customFormat="1" ht="18" customHeight="1" x14ac:dyDescent="0.25">
      <c r="A12" s="155" t="s">
        <v>33</v>
      </c>
      <c r="B12" s="227" t="s">
        <v>91</v>
      </c>
      <c r="C12" s="227"/>
      <c r="D12" s="227"/>
      <c r="E12" s="227"/>
      <c r="F12" s="138"/>
      <c r="G12" s="138"/>
    </row>
    <row r="13" spans="1:9" s="18" customFormat="1" ht="24" customHeight="1" x14ac:dyDescent="0.25">
      <c r="A13" s="155" t="s">
        <v>34</v>
      </c>
      <c r="B13" s="227" t="s">
        <v>92</v>
      </c>
      <c r="C13" s="227"/>
      <c r="D13" s="227"/>
      <c r="E13" s="227"/>
      <c r="F13" s="138"/>
      <c r="G13" s="138"/>
    </row>
    <row r="14" spans="1:9" s="18" customFormat="1" ht="29.25" customHeight="1" x14ac:dyDescent="0.25">
      <c r="A14" s="155" t="s">
        <v>35</v>
      </c>
      <c r="B14" s="227" t="s">
        <v>93</v>
      </c>
      <c r="C14" s="227"/>
      <c r="D14" s="227"/>
      <c r="E14" s="227"/>
      <c r="F14" s="138"/>
      <c r="G14" s="138"/>
    </row>
    <row r="15" spans="1:9" s="18" customFormat="1" ht="20.25" customHeight="1" x14ac:dyDescent="0.25">
      <c r="A15" s="155" t="s">
        <v>140</v>
      </c>
      <c r="B15" s="227" t="s">
        <v>94</v>
      </c>
      <c r="C15" s="227"/>
      <c r="D15" s="227"/>
      <c r="E15" s="227"/>
      <c r="F15" s="138"/>
      <c r="G15" s="138"/>
    </row>
    <row r="16" spans="1:9" s="18" customFormat="1" ht="19.5" customHeight="1" x14ac:dyDescent="0.25">
      <c r="A16" s="155" t="s">
        <v>141</v>
      </c>
      <c r="B16" s="227" t="s">
        <v>95</v>
      </c>
      <c r="C16" s="227"/>
      <c r="D16" s="227"/>
      <c r="E16" s="227"/>
      <c r="F16" s="138"/>
      <c r="G16" s="138"/>
    </row>
    <row r="17" spans="1:7" s="18" customFormat="1" ht="32.25" customHeight="1" x14ac:dyDescent="0.25">
      <c r="A17" s="155" t="s">
        <v>142</v>
      </c>
      <c r="B17" s="227" t="s">
        <v>199</v>
      </c>
      <c r="C17" s="227"/>
      <c r="D17" s="227"/>
      <c r="E17" s="227"/>
      <c r="F17" s="138"/>
      <c r="G17" s="138"/>
    </row>
    <row r="18" spans="1:7" s="18" customFormat="1" ht="23.25" customHeight="1" x14ac:dyDescent="0.25">
      <c r="A18" s="99" t="s">
        <v>143</v>
      </c>
      <c r="B18" s="210" t="s">
        <v>96</v>
      </c>
      <c r="C18" s="210"/>
      <c r="D18" s="210"/>
      <c r="E18" s="210"/>
      <c r="F18" s="138"/>
      <c r="G18" s="138"/>
    </row>
    <row r="19" spans="1:7" s="18" customFormat="1" ht="19.899999999999999" customHeight="1" x14ac:dyDescent="0.25">
      <c r="A19" s="99" t="s">
        <v>144</v>
      </c>
      <c r="B19" s="210" t="s">
        <v>97</v>
      </c>
      <c r="C19" s="210"/>
      <c r="D19" s="210"/>
      <c r="E19" s="210"/>
      <c r="F19" s="138"/>
      <c r="G19" s="138"/>
    </row>
    <row r="20" spans="1:7" s="18" customFormat="1" ht="19.899999999999999" customHeight="1" x14ac:dyDescent="0.25">
      <c r="A20" s="99" t="s">
        <v>145</v>
      </c>
      <c r="B20" s="210" t="s">
        <v>98</v>
      </c>
      <c r="C20" s="210"/>
      <c r="D20" s="210"/>
      <c r="E20" s="210"/>
      <c r="F20" s="138"/>
      <c r="G20" s="138"/>
    </row>
    <row r="21" spans="1:7" s="18" customFormat="1" ht="33" customHeight="1" x14ac:dyDescent="0.25">
      <c r="A21" s="99" t="s">
        <v>146</v>
      </c>
      <c r="B21" s="210" t="s">
        <v>99</v>
      </c>
      <c r="C21" s="210"/>
      <c r="D21" s="210"/>
      <c r="E21" s="210"/>
      <c r="F21" s="138"/>
      <c r="G21" s="138"/>
    </row>
    <row r="22" spans="1:7" s="18" customFormat="1" ht="33.75" customHeight="1" x14ac:dyDescent="0.25">
      <c r="A22" s="99" t="s">
        <v>147</v>
      </c>
      <c r="B22" s="210" t="s">
        <v>100</v>
      </c>
      <c r="C22" s="210"/>
      <c r="D22" s="210"/>
      <c r="E22" s="210"/>
      <c r="F22" s="138"/>
      <c r="G22" s="138"/>
    </row>
    <row r="23" spans="1:7" s="18" customFormat="1" ht="29.25" customHeight="1" x14ac:dyDescent="0.25">
      <c r="A23" s="99" t="s">
        <v>148</v>
      </c>
      <c r="B23" s="210" t="s">
        <v>101</v>
      </c>
      <c r="C23" s="210"/>
      <c r="D23" s="210"/>
      <c r="E23" s="210"/>
      <c r="F23" s="138"/>
      <c r="G23" s="138"/>
    </row>
    <row r="24" spans="1:7" s="18" customFormat="1" ht="51" customHeight="1" x14ac:dyDescent="0.25">
      <c r="A24" s="99" t="s">
        <v>149</v>
      </c>
      <c r="B24" s="210" t="s">
        <v>102</v>
      </c>
      <c r="C24" s="210"/>
      <c r="D24" s="210"/>
      <c r="E24" s="210"/>
      <c r="F24" s="138"/>
      <c r="G24" s="138"/>
    </row>
    <row r="25" spans="1:7" s="18" customFormat="1" ht="36.75" customHeight="1" x14ac:dyDescent="0.25">
      <c r="A25" s="99" t="s">
        <v>150</v>
      </c>
      <c r="B25" s="210" t="s">
        <v>103</v>
      </c>
      <c r="C25" s="210"/>
      <c r="D25" s="210"/>
      <c r="E25" s="210"/>
      <c r="F25" s="138"/>
      <c r="G25" s="138"/>
    </row>
    <row r="26" spans="1:7" s="18" customFormat="1" ht="24" customHeight="1" x14ac:dyDescent="0.25">
      <c r="A26" s="99" t="s">
        <v>151</v>
      </c>
      <c r="B26" s="210" t="s">
        <v>104</v>
      </c>
      <c r="C26" s="210"/>
      <c r="D26" s="210"/>
      <c r="E26" s="210"/>
      <c r="F26" s="138"/>
      <c r="G26" s="138"/>
    </row>
    <row r="27" spans="1:7" s="18" customFormat="1" ht="28.5" customHeight="1" x14ac:dyDescent="0.25">
      <c r="A27" s="99" t="s">
        <v>152</v>
      </c>
      <c r="B27" s="210" t="s">
        <v>105</v>
      </c>
      <c r="C27" s="210"/>
      <c r="D27" s="210"/>
      <c r="E27" s="210"/>
      <c r="F27" s="138"/>
      <c r="G27" s="138"/>
    </row>
    <row r="28" spans="1:7" s="18" customFormat="1" ht="21" customHeight="1" x14ac:dyDescent="0.25">
      <c r="A28" s="99" t="s">
        <v>153</v>
      </c>
      <c r="B28" s="210" t="s">
        <v>106</v>
      </c>
      <c r="C28" s="210"/>
      <c r="D28" s="210"/>
      <c r="E28" s="210"/>
      <c r="F28" s="138"/>
      <c r="G28" s="138"/>
    </row>
    <row r="29" spans="1:7" s="18" customFormat="1" ht="22.5" customHeight="1" x14ac:dyDescent="0.25">
      <c r="A29" s="99" t="s">
        <v>154</v>
      </c>
      <c r="B29" s="210" t="s">
        <v>107</v>
      </c>
      <c r="C29" s="210"/>
      <c r="D29" s="210"/>
      <c r="E29" s="210"/>
      <c r="F29" s="138"/>
      <c r="G29" s="138"/>
    </row>
    <row r="30" spans="1:7" s="18" customFormat="1" ht="19.5" customHeight="1" x14ac:dyDescent="0.25">
      <c r="A30" s="99" t="s">
        <v>155</v>
      </c>
      <c r="B30" s="210" t="s">
        <v>108</v>
      </c>
      <c r="C30" s="210"/>
      <c r="D30" s="210"/>
      <c r="E30" s="210"/>
      <c r="F30" s="138"/>
      <c r="G30" s="138"/>
    </row>
    <row r="31" spans="1:7" s="18" customFormat="1" ht="29.25" customHeight="1" x14ac:dyDescent="0.25">
      <c r="A31" s="99" t="s">
        <v>156</v>
      </c>
      <c r="B31" s="210" t="s">
        <v>109</v>
      </c>
      <c r="C31" s="210"/>
      <c r="D31" s="210"/>
      <c r="E31" s="210"/>
      <c r="F31" s="138"/>
      <c r="G31" s="138"/>
    </row>
    <row r="32" spans="1:7" s="18" customFormat="1" ht="20.25" customHeight="1" x14ac:dyDescent="0.25">
      <c r="A32" s="99" t="s">
        <v>157</v>
      </c>
      <c r="B32" s="210" t="s">
        <v>110</v>
      </c>
      <c r="C32" s="210"/>
      <c r="D32" s="210"/>
      <c r="E32" s="210"/>
      <c r="F32" s="138"/>
      <c r="G32" s="138"/>
    </row>
    <row r="33" spans="1:7" s="18" customFormat="1" ht="26.25" customHeight="1" x14ac:dyDescent="0.25">
      <c r="A33" s="99" t="s">
        <v>158</v>
      </c>
      <c r="B33" s="210" t="s">
        <v>194</v>
      </c>
      <c r="C33" s="210"/>
      <c r="D33" s="210"/>
      <c r="E33" s="210"/>
      <c r="F33" s="138"/>
      <c r="G33" s="138"/>
    </row>
    <row r="34" spans="1:7" s="18" customFormat="1" ht="19.5" customHeight="1" x14ac:dyDescent="0.25">
      <c r="A34" s="99" t="s">
        <v>159</v>
      </c>
      <c r="B34" s="210" t="s">
        <v>111</v>
      </c>
      <c r="C34" s="210"/>
      <c r="D34" s="210"/>
      <c r="E34" s="210"/>
      <c r="F34" s="138"/>
      <c r="G34" s="138"/>
    </row>
    <row r="35" spans="1:7" s="18" customFormat="1" ht="29.25" customHeight="1" x14ac:dyDescent="0.25">
      <c r="A35" s="99" t="s">
        <v>160</v>
      </c>
      <c r="B35" s="210" t="s">
        <v>112</v>
      </c>
      <c r="C35" s="210"/>
      <c r="D35" s="210"/>
      <c r="E35" s="210"/>
      <c r="F35" s="138"/>
      <c r="G35" s="138"/>
    </row>
    <row r="36" spans="1:7" s="18" customFormat="1" ht="25.5" customHeight="1" x14ac:dyDescent="0.25">
      <c r="A36" s="99" t="s">
        <v>161</v>
      </c>
      <c r="B36" s="210" t="s">
        <v>113</v>
      </c>
      <c r="C36" s="210"/>
      <c r="D36" s="210"/>
      <c r="E36" s="210"/>
      <c r="F36" s="138"/>
      <c r="G36" s="138"/>
    </row>
    <row r="37" spans="1:7" s="18" customFormat="1" ht="29.25" customHeight="1" x14ac:dyDescent="0.25">
      <c r="A37" s="99" t="s">
        <v>162</v>
      </c>
      <c r="B37" s="210" t="s">
        <v>114</v>
      </c>
      <c r="C37" s="210"/>
      <c r="D37" s="210"/>
      <c r="E37" s="210"/>
      <c r="F37" s="138"/>
      <c r="G37" s="138"/>
    </row>
    <row r="38" spans="1:7" s="18" customFormat="1" ht="32.25" customHeight="1" x14ac:dyDescent="0.25">
      <c r="A38" s="99" t="s">
        <v>163</v>
      </c>
      <c r="B38" s="210" t="s">
        <v>115</v>
      </c>
      <c r="C38" s="210"/>
      <c r="D38" s="210"/>
      <c r="E38" s="210"/>
      <c r="F38" s="138"/>
      <c r="G38" s="138"/>
    </row>
    <row r="39" spans="1:7" s="18" customFormat="1" ht="21" customHeight="1" x14ac:dyDescent="0.25">
      <c r="A39" s="99" t="s">
        <v>164</v>
      </c>
      <c r="B39" s="210" t="s">
        <v>116</v>
      </c>
      <c r="C39" s="210"/>
      <c r="D39" s="210"/>
      <c r="E39" s="210"/>
      <c r="F39" s="138"/>
      <c r="G39" s="138"/>
    </row>
    <row r="40" spans="1:7" s="18" customFormat="1" ht="17.25" customHeight="1" x14ac:dyDescent="0.25">
      <c r="A40" s="99" t="s">
        <v>165</v>
      </c>
      <c r="B40" s="210" t="s">
        <v>117</v>
      </c>
      <c r="C40" s="210"/>
      <c r="D40" s="210"/>
      <c r="E40" s="210"/>
      <c r="F40" s="138"/>
      <c r="G40" s="138"/>
    </row>
    <row r="41" spans="1:7" s="18" customFormat="1" ht="20.25" customHeight="1" x14ac:dyDescent="0.25">
      <c r="A41" s="156" t="s">
        <v>166</v>
      </c>
      <c r="B41" s="210" t="s">
        <v>118</v>
      </c>
      <c r="C41" s="210"/>
      <c r="D41" s="210"/>
      <c r="E41" s="210"/>
      <c r="F41" s="138"/>
      <c r="G41" s="138"/>
    </row>
    <row r="42" spans="1:7" s="18" customFormat="1" ht="21.75" customHeight="1" x14ac:dyDescent="0.25">
      <c r="A42" s="156" t="s">
        <v>167</v>
      </c>
      <c r="B42" s="210" t="s">
        <v>119</v>
      </c>
      <c r="C42" s="210"/>
      <c r="D42" s="210"/>
      <c r="E42" s="210"/>
      <c r="F42" s="138"/>
      <c r="G42" s="138"/>
    </row>
    <row r="43" spans="1:7" s="18" customFormat="1" ht="18.75" customHeight="1" x14ac:dyDescent="0.25">
      <c r="A43" s="156" t="s">
        <v>168</v>
      </c>
      <c r="B43" s="210" t="s">
        <v>120</v>
      </c>
      <c r="C43" s="210"/>
      <c r="D43" s="210"/>
      <c r="E43" s="210"/>
      <c r="F43" s="138"/>
      <c r="G43" s="138"/>
    </row>
    <row r="44" spans="1:7" s="18" customFormat="1" ht="27.75" customHeight="1" x14ac:dyDescent="0.25">
      <c r="A44" s="157" t="s">
        <v>1</v>
      </c>
      <c r="B44" s="231" t="s">
        <v>205</v>
      </c>
      <c r="C44" s="231"/>
      <c r="D44" s="231"/>
      <c r="E44" s="231"/>
      <c r="F44" s="138"/>
      <c r="G44" s="138"/>
    </row>
    <row r="45" spans="1:7" s="18" customFormat="1" ht="31.5" customHeight="1" x14ac:dyDescent="0.25">
      <c r="A45" s="99" t="s">
        <v>169</v>
      </c>
      <c r="B45" s="210" t="s">
        <v>121</v>
      </c>
      <c r="C45" s="210"/>
      <c r="D45" s="210"/>
      <c r="E45" s="210"/>
      <c r="F45" s="138"/>
      <c r="G45" s="138"/>
    </row>
    <row r="46" spans="1:7" s="18" customFormat="1" ht="31.5" customHeight="1" x14ac:dyDescent="0.25">
      <c r="A46" s="99" t="s">
        <v>170</v>
      </c>
      <c r="B46" s="210" t="s">
        <v>122</v>
      </c>
      <c r="C46" s="210"/>
      <c r="D46" s="210"/>
      <c r="E46" s="210"/>
      <c r="F46" s="138"/>
      <c r="G46" s="138"/>
    </row>
    <row r="47" spans="1:7" s="18" customFormat="1" ht="18" customHeight="1" x14ac:dyDescent="0.25">
      <c r="A47" s="99" t="s">
        <v>171</v>
      </c>
      <c r="B47" s="210" t="s">
        <v>123</v>
      </c>
      <c r="C47" s="210"/>
      <c r="D47" s="210"/>
      <c r="E47" s="210"/>
      <c r="F47" s="138"/>
      <c r="G47" s="138"/>
    </row>
    <row r="48" spans="1:7" s="18" customFormat="1" ht="16.5" customHeight="1" x14ac:dyDescent="0.25">
      <c r="A48" s="99" t="s">
        <v>172</v>
      </c>
      <c r="B48" s="210" t="s">
        <v>124</v>
      </c>
      <c r="C48" s="210"/>
      <c r="D48" s="210"/>
      <c r="E48" s="210"/>
      <c r="F48" s="138"/>
      <c r="G48" s="138"/>
    </row>
    <row r="49" spans="1:7" s="18" customFormat="1" ht="29.25" customHeight="1" x14ac:dyDescent="0.25">
      <c r="A49" s="99" t="s">
        <v>173</v>
      </c>
      <c r="B49" s="210" t="s">
        <v>125</v>
      </c>
      <c r="C49" s="210"/>
      <c r="D49" s="210"/>
      <c r="E49" s="210"/>
      <c r="F49" s="138"/>
      <c r="G49" s="138"/>
    </row>
    <row r="50" spans="1:7" s="18" customFormat="1" ht="30.75" customHeight="1" x14ac:dyDescent="0.25">
      <c r="A50" s="99" t="s">
        <v>174</v>
      </c>
      <c r="B50" s="210" t="s">
        <v>126</v>
      </c>
      <c r="C50" s="210"/>
      <c r="D50" s="210"/>
      <c r="E50" s="210"/>
      <c r="F50" s="138"/>
      <c r="G50" s="138"/>
    </row>
    <row r="51" spans="1:7" s="18" customFormat="1" ht="30.75" customHeight="1" x14ac:dyDescent="0.25">
      <c r="A51" s="99" t="s">
        <v>175</v>
      </c>
      <c r="B51" s="210" t="s">
        <v>127</v>
      </c>
      <c r="C51" s="210"/>
      <c r="D51" s="210"/>
      <c r="E51" s="210"/>
      <c r="F51" s="138"/>
      <c r="G51" s="138"/>
    </row>
    <row r="52" spans="1:7" s="18" customFormat="1" ht="17.25" customHeight="1" x14ac:dyDescent="0.25">
      <c r="A52" s="99" t="s">
        <v>176</v>
      </c>
      <c r="B52" s="210" t="s">
        <v>128</v>
      </c>
      <c r="C52" s="210"/>
      <c r="D52" s="210"/>
      <c r="E52" s="210"/>
      <c r="F52" s="138"/>
      <c r="G52" s="138"/>
    </row>
    <row r="53" spans="1:7" s="18" customFormat="1" ht="34.5" customHeight="1" x14ac:dyDescent="0.25">
      <c r="A53" s="99" t="s">
        <v>177</v>
      </c>
      <c r="B53" s="210" t="s">
        <v>129</v>
      </c>
      <c r="C53" s="210"/>
      <c r="D53" s="210"/>
      <c r="E53" s="210"/>
      <c r="F53" s="138"/>
      <c r="G53" s="138"/>
    </row>
    <row r="54" spans="1:7" s="18" customFormat="1" ht="24.75" customHeight="1" x14ac:dyDescent="0.25">
      <c r="A54" s="99" t="s">
        <v>178</v>
      </c>
      <c r="B54" s="210" t="s">
        <v>130</v>
      </c>
      <c r="C54" s="210"/>
      <c r="D54" s="210"/>
      <c r="E54" s="210"/>
      <c r="F54" s="138"/>
      <c r="G54" s="138"/>
    </row>
    <row r="55" spans="1:7" s="18" customFormat="1" ht="18.75" customHeight="1" x14ac:dyDescent="0.25">
      <c r="A55" s="99" t="s">
        <v>179</v>
      </c>
      <c r="B55" s="210" t="s">
        <v>131</v>
      </c>
      <c r="C55" s="210"/>
      <c r="D55" s="210"/>
      <c r="E55" s="210"/>
      <c r="F55" s="138"/>
      <c r="G55" s="138"/>
    </row>
    <row r="56" spans="1:7" s="18" customFormat="1" ht="21" customHeight="1" x14ac:dyDescent="0.25">
      <c r="A56" s="99" t="s">
        <v>180</v>
      </c>
      <c r="B56" s="210" t="s">
        <v>132</v>
      </c>
      <c r="C56" s="210"/>
      <c r="D56" s="210"/>
      <c r="E56" s="210"/>
      <c r="F56" s="138"/>
      <c r="G56" s="138"/>
    </row>
    <row r="57" spans="1:7" s="18" customFormat="1" ht="19.5" customHeight="1" x14ac:dyDescent="0.25">
      <c r="A57" s="99" t="s">
        <v>181</v>
      </c>
      <c r="B57" s="210" t="s">
        <v>133</v>
      </c>
      <c r="C57" s="210"/>
      <c r="D57" s="210"/>
      <c r="E57" s="210"/>
      <c r="F57" s="138"/>
      <c r="G57" s="138"/>
    </row>
    <row r="58" spans="1:7" s="18" customFormat="1" ht="16.5" customHeight="1" x14ac:dyDescent="0.25">
      <c r="A58" s="99" t="s">
        <v>182</v>
      </c>
      <c r="B58" s="210" t="s">
        <v>134</v>
      </c>
      <c r="C58" s="210"/>
      <c r="D58" s="210"/>
      <c r="E58" s="210"/>
      <c r="F58" s="138"/>
      <c r="G58" s="138"/>
    </row>
    <row r="59" spans="1:7" s="18" customFormat="1" ht="32.25" customHeight="1" x14ac:dyDescent="0.25">
      <c r="A59" s="99" t="s">
        <v>183</v>
      </c>
      <c r="B59" s="210" t="s">
        <v>135</v>
      </c>
      <c r="C59" s="210"/>
      <c r="D59" s="210"/>
      <c r="E59" s="210"/>
      <c r="F59" s="138"/>
      <c r="G59" s="138"/>
    </row>
    <row r="60" spans="1:7" s="18" customFormat="1" ht="18.75" customHeight="1" x14ac:dyDescent="0.25">
      <c r="A60" s="99" t="s">
        <v>184</v>
      </c>
      <c r="B60" s="210" t="s">
        <v>136</v>
      </c>
      <c r="C60" s="210"/>
      <c r="D60" s="210"/>
      <c r="E60" s="210"/>
      <c r="F60" s="138"/>
      <c r="G60" s="138"/>
    </row>
    <row r="61" spans="1:7" s="18" customFormat="1" ht="20.25" customHeight="1" x14ac:dyDescent="0.25">
      <c r="A61" s="99" t="s">
        <v>185</v>
      </c>
      <c r="B61" s="210" t="s">
        <v>137</v>
      </c>
      <c r="C61" s="210"/>
      <c r="D61" s="210"/>
      <c r="E61" s="210"/>
      <c r="F61" s="138"/>
      <c r="G61" s="138"/>
    </row>
    <row r="62" spans="1:7" s="18" customFormat="1" ht="19.5" customHeight="1" x14ac:dyDescent="0.25">
      <c r="A62" s="99" t="s">
        <v>186</v>
      </c>
      <c r="B62" s="210" t="s">
        <v>138</v>
      </c>
      <c r="C62" s="210"/>
      <c r="D62" s="210"/>
      <c r="E62" s="210"/>
      <c r="F62" s="138"/>
      <c r="G62" s="138"/>
    </row>
    <row r="63" spans="1:7" s="18" customFormat="1" ht="19.899999999999999" customHeight="1" x14ac:dyDescent="0.25">
      <c r="A63" s="111"/>
      <c r="B63" s="112"/>
      <c r="C63" s="112"/>
      <c r="D63" s="112"/>
      <c r="E63" s="112"/>
      <c r="F63" s="113"/>
      <c r="G63" s="113"/>
    </row>
    <row r="64" spans="1:7" s="14" customFormat="1" ht="11.25" customHeight="1" x14ac:dyDescent="0.2">
      <c r="A64" s="20"/>
      <c r="B64" s="21"/>
      <c r="C64" s="20"/>
      <c r="D64" s="21"/>
      <c r="E64" s="20"/>
      <c r="F64" s="22"/>
      <c r="G64" s="20"/>
    </row>
    <row r="65" spans="1:8" s="14" customFormat="1" ht="20.25" customHeight="1" x14ac:dyDescent="0.25">
      <c r="A65" s="229" t="s">
        <v>16</v>
      </c>
      <c r="B65" s="229"/>
      <c r="C65" s="229"/>
      <c r="D65" s="229"/>
      <c r="E65" s="229"/>
      <c r="F65" s="229"/>
      <c r="G65" s="229"/>
    </row>
    <row r="66" spans="1:8" s="14" customFormat="1" ht="15" customHeight="1" x14ac:dyDescent="0.25">
      <c r="A66" s="230" t="s">
        <v>4</v>
      </c>
      <c r="B66" s="230"/>
      <c r="C66" s="230"/>
      <c r="D66" s="230"/>
      <c r="E66" s="158"/>
      <c r="F66" s="49"/>
      <c r="G66" s="50"/>
    </row>
    <row r="67" spans="1:8" s="14" customFormat="1" ht="15" customHeight="1" x14ac:dyDescent="0.25">
      <c r="A67" s="228" t="s">
        <v>45</v>
      </c>
      <c r="B67" s="228"/>
      <c r="C67" s="228"/>
      <c r="D67" s="228"/>
      <c r="E67" s="158"/>
      <c r="F67" s="51"/>
      <c r="G67" s="50"/>
    </row>
    <row r="68" spans="1:8" s="14" customFormat="1" ht="15" customHeight="1" x14ac:dyDescent="0.25">
      <c r="A68" s="228" t="s">
        <v>6</v>
      </c>
      <c r="B68" s="228"/>
      <c r="C68" s="228"/>
      <c r="D68" s="228"/>
      <c r="E68" s="158"/>
      <c r="F68" s="51"/>
      <c r="G68" s="50"/>
    </row>
    <row r="69" spans="1:8" s="14" customFormat="1" ht="15" customHeight="1" x14ac:dyDescent="0.25">
      <c r="A69" s="228" t="s">
        <v>7</v>
      </c>
      <c r="B69" s="228"/>
      <c r="C69" s="228"/>
      <c r="D69" s="228"/>
      <c r="E69" s="158"/>
      <c r="F69" s="51"/>
      <c r="G69" s="50"/>
    </row>
    <row r="70" spans="1:8" s="11" customFormat="1" ht="15" customHeight="1" x14ac:dyDescent="0.2">
      <c r="A70" s="52"/>
      <c r="B70" s="52"/>
      <c r="C70" s="52"/>
      <c r="D70" s="52"/>
      <c r="E70" s="50"/>
      <c r="F70" s="50"/>
      <c r="G70" s="50"/>
    </row>
    <row r="71" spans="1:8" s="11" customFormat="1" ht="18" customHeight="1" x14ac:dyDescent="0.2">
      <c r="A71" s="211" t="s">
        <v>17</v>
      </c>
      <c r="B71" s="211"/>
      <c r="C71" s="211"/>
      <c r="D71" s="211"/>
      <c r="E71" s="211"/>
      <c r="F71" s="50"/>
      <c r="G71" s="50"/>
    </row>
    <row r="72" spans="1:8" s="11" customFormat="1" ht="15" customHeight="1" x14ac:dyDescent="0.2">
      <c r="A72" s="228" t="s">
        <v>18</v>
      </c>
      <c r="B72" s="228"/>
      <c r="C72" s="228"/>
      <c r="D72" s="228"/>
      <c r="E72" s="158"/>
      <c r="F72" s="159"/>
      <c r="G72" s="159"/>
      <c r="H72" s="159"/>
    </row>
    <row r="73" spans="1:8" s="11" customFormat="1" ht="25.9" customHeight="1" x14ac:dyDescent="0.25">
      <c r="A73" s="53"/>
      <c r="B73" s="54"/>
      <c r="C73" s="53"/>
      <c r="D73" s="54"/>
      <c r="E73" s="53"/>
      <c r="F73" s="53"/>
      <c r="G73" s="53"/>
    </row>
    <row r="74" spans="1:8" s="23" customFormat="1" ht="15" customHeight="1" x14ac:dyDescent="0.25">
      <c r="A74" s="208" t="s">
        <v>187</v>
      </c>
      <c r="B74" s="208"/>
      <c r="C74" s="208"/>
      <c r="D74" s="208"/>
      <c r="E74" s="208"/>
      <c r="F74" s="53"/>
      <c r="G74" s="53"/>
    </row>
    <row r="75" spans="1:8" s="24" customFormat="1" ht="15" customHeight="1" x14ac:dyDescent="0.25">
      <c r="A75" s="100"/>
      <c r="B75" s="207"/>
      <c r="C75" s="207"/>
      <c r="D75" s="207"/>
      <c r="E75" s="53"/>
      <c r="F75" s="100"/>
      <c r="G75" s="55"/>
    </row>
    <row r="76" spans="1:8" s="25" customFormat="1" ht="18" customHeight="1" x14ac:dyDescent="0.25">
      <c r="A76" s="100"/>
      <c r="B76" s="207"/>
      <c r="C76" s="207"/>
      <c r="D76" s="207"/>
      <c r="E76" s="139" t="s">
        <v>55</v>
      </c>
      <c r="F76" s="209"/>
      <c r="G76" s="209"/>
    </row>
    <row r="77" spans="1:8" ht="15" customHeight="1" x14ac:dyDescent="0.25">
      <c r="A77" s="104"/>
      <c r="B77" s="104"/>
      <c r="C77" s="104"/>
      <c r="D77" s="104"/>
      <c r="E77" s="154" t="s">
        <v>83</v>
      </c>
      <c r="F77" s="57"/>
      <c r="G77" s="56"/>
    </row>
    <row r="78" spans="1:8" ht="15" customHeight="1" x14ac:dyDescent="0.25">
      <c r="A78" s="105"/>
      <c r="B78" s="106"/>
      <c r="C78" s="106"/>
      <c r="D78" s="107"/>
      <c r="E78" s="58"/>
      <c r="F78" s="58"/>
      <c r="G78" s="58"/>
    </row>
    <row r="79" spans="1:8" x14ac:dyDescent="0.2">
      <c r="A79" s="108"/>
      <c r="B79" s="109"/>
      <c r="C79" s="110"/>
      <c r="D79" s="109"/>
      <c r="E79" s="25"/>
      <c r="F79" s="26"/>
      <c r="G79" s="25"/>
    </row>
    <row r="84" spans="7:7" x14ac:dyDescent="0.2">
      <c r="G84" s="19" t="s">
        <v>15</v>
      </c>
    </row>
  </sheetData>
  <mergeCells count="70">
    <mergeCell ref="B59:E59"/>
    <mergeCell ref="B60:E60"/>
    <mergeCell ref="B62:E62"/>
    <mergeCell ref="B52:E52"/>
    <mergeCell ref="B53:E53"/>
    <mergeCell ref="B54:E54"/>
    <mergeCell ref="B57:E57"/>
    <mergeCell ref="B58:E58"/>
    <mergeCell ref="B61:E61"/>
    <mergeCell ref="B33:E33"/>
    <mergeCell ref="B44:E44"/>
    <mergeCell ref="B45:E45"/>
    <mergeCell ref="B46:E46"/>
    <mergeCell ref="B47:E47"/>
    <mergeCell ref="B42:E42"/>
    <mergeCell ref="B43:E43"/>
    <mergeCell ref="B28:E28"/>
    <mergeCell ref="B29:E29"/>
    <mergeCell ref="B30:E30"/>
    <mergeCell ref="B31:E31"/>
    <mergeCell ref="B32:E32"/>
    <mergeCell ref="B23:E23"/>
    <mergeCell ref="B24:E24"/>
    <mergeCell ref="B25:E25"/>
    <mergeCell ref="B26:E26"/>
    <mergeCell ref="B27:E27"/>
    <mergeCell ref="A72:D72"/>
    <mergeCell ref="B75:D75"/>
    <mergeCell ref="A65:G65"/>
    <mergeCell ref="A66:D66"/>
    <mergeCell ref="A67:D67"/>
    <mergeCell ref="A68:D68"/>
    <mergeCell ref="A69:D69"/>
    <mergeCell ref="B48:E48"/>
    <mergeCell ref="B55:E55"/>
    <mergeCell ref="B56:E56"/>
    <mergeCell ref="B49:E49"/>
    <mergeCell ref="B50:E50"/>
    <mergeCell ref="B51:E51"/>
    <mergeCell ref="B10:E10"/>
    <mergeCell ref="B11:E11"/>
    <mergeCell ref="B12:E12"/>
    <mergeCell ref="B13:E13"/>
    <mergeCell ref="B21:E21"/>
    <mergeCell ref="B14:E14"/>
    <mergeCell ref="B15:E15"/>
    <mergeCell ref="B16:E16"/>
    <mergeCell ref="B17:E17"/>
    <mergeCell ref="A1:G1"/>
    <mergeCell ref="A2:G2"/>
    <mergeCell ref="A5:G5"/>
    <mergeCell ref="F7:G7"/>
    <mergeCell ref="F8:G8"/>
    <mergeCell ref="A7:E9"/>
    <mergeCell ref="B76:D76"/>
    <mergeCell ref="A74:E74"/>
    <mergeCell ref="F76:G76"/>
    <mergeCell ref="B18:E18"/>
    <mergeCell ref="B19:E19"/>
    <mergeCell ref="B20:E20"/>
    <mergeCell ref="B22:E22"/>
    <mergeCell ref="A71:E71"/>
    <mergeCell ref="B34:E34"/>
    <mergeCell ref="B35:E35"/>
    <mergeCell ref="B36:E36"/>
    <mergeCell ref="B37:E37"/>
    <mergeCell ref="B38:E38"/>
    <mergeCell ref="B39:E39"/>
    <mergeCell ref="B40:E40"/>
    <mergeCell ref="B41:E41"/>
  </mergeCells>
  <pageMargins left="0.59055118110236227" right="0.59055118110236227" top="0.59055118110236227" bottom="0.59055118110236227" header="0.31496062992125984" footer="0.11811023622047245"/>
  <pageSetup paperSize="9" scale="83" fitToHeight="0" orientation="portrait" r:id="rId1"/>
  <headerFooter differentFirst="1">
    <oddFooter>&amp;C&amp;"Arial,Normálne"&amp;8Strana &amp;P z &amp;N</oddFooter>
    <firstHeader>&amp;L&amp;"Arial Narrow,Tučné"&amp;10Príloha č. 6 SP - Špecifikácia predmetu zákazky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N32"/>
  <sheetViews>
    <sheetView workbookViewId="0">
      <selection activeCell="G9" sqref="G9"/>
    </sheetView>
  </sheetViews>
  <sheetFormatPr defaultRowHeight="15" x14ac:dyDescent="0.25"/>
  <cols>
    <col min="1" max="1" width="5.28515625" customWidth="1"/>
    <col min="2" max="2" width="16" customWidth="1"/>
    <col min="3" max="3" width="10" customWidth="1"/>
    <col min="4" max="4" width="6.7109375" customWidth="1"/>
    <col min="5" max="5" width="19.140625" customWidth="1"/>
    <col min="6" max="6" width="19.28515625" customWidth="1"/>
    <col min="7" max="7" width="13.140625" customWidth="1"/>
    <col min="8" max="8" width="13.7109375" customWidth="1"/>
    <col min="9" max="11" width="12.7109375" customWidth="1"/>
    <col min="12" max="12" width="11.42578125" customWidth="1"/>
    <col min="13" max="14" width="12.7109375" customWidth="1"/>
  </cols>
  <sheetData>
    <row r="1" spans="1:14" ht="14.45" customHeight="1" x14ac:dyDescent="0.3">
      <c r="A1" s="248" t="s">
        <v>77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59"/>
      <c r="N1" s="59"/>
    </row>
    <row r="2" spans="1:14" ht="16.5" x14ac:dyDescent="0.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6.5" x14ac:dyDescent="0.3">
      <c r="A3" s="244" t="s">
        <v>2</v>
      </c>
      <c r="B3" s="244"/>
      <c r="C3" s="83"/>
      <c r="D3" s="83"/>
      <c r="E3" s="84"/>
      <c r="F3" s="84"/>
      <c r="G3" s="84"/>
      <c r="H3" s="84"/>
      <c r="I3" s="84"/>
      <c r="J3" s="84"/>
      <c r="K3" s="59"/>
      <c r="L3" s="59"/>
      <c r="M3" s="59"/>
      <c r="N3" s="59"/>
    </row>
    <row r="4" spans="1:14" ht="16.5" x14ac:dyDescent="0.3">
      <c r="A4" s="246" t="s">
        <v>201</v>
      </c>
      <c r="B4" s="246"/>
      <c r="C4" s="246"/>
      <c r="D4" s="246"/>
      <c r="E4" s="246"/>
      <c r="F4" s="246"/>
      <c r="G4" s="246"/>
      <c r="H4" s="246"/>
      <c r="I4" s="246"/>
      <c r="J4" s="246"/>
      <c r="K4" s="59"/>
      <c r="L4" s="59"/>
      <c r="M4" s="59"/>
      <c r="N4" s="59"/>
    </row>
    <row r="5" spans="1:14" ht="16.5" x14ac:dyDescent="0.3">
      <c r="A5" s="247"/>
      <c r="B5" s="247"/>
      <c r="C5" s="247"/>
      <c r="D5" s="247"/>
      <c r="E5" s="247"/>
      <c r="F5" s="92"/>
      <c r="G5" s="59"/>
      <c r="H5" s="59"/>
      <c r="I5" s="59"/>
      <c r="J5" s="59"/>
      <c r="K5" s="59"/>
      <c r="L5" s="59"/>
      <c r="M5" s="59"/>
      <c r="N5" s="59"/>
    </row>
    <row r="6" spans="1:14" x14ac:dyDescent="0.25">
      <c r="A6" s="250" t="s">
        <v>47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</row>
    <row r="7" spans="1:14" x14ac:dyDescent="0.25">
      <c r="A7" s="61"/>
      <c r="B7" s="61"/>
      <c r="C7" s="61"/>
      <c r="D7" s="61"/>
      <c r="E7" s="61"/>
      <c r="F7" s="93"/>
      <c r="G7" s="61"/>
      <c r="H7" s="61"/>
      <c r="I7" s="61"/>
      <c r="J7" s="61"/>
      <c r="K7" s="61"/>
      <c r="L7" s="61"/>
      <c r="M7" s="93"/>
      <c r="N7" s="93"/>
    </row>
    <row r="8" spans="1:14" ht="20.25" customHeight="1" x14ac:dyDescent="0.25">
      <c r="A8" s="245" t="s">
        <v>13</v>
      </c>
      <c r="B8" s="252" t="s">
        <v>22</v>
      </c>
      <c r="C8" s="245" t="s">
        <v>59</v>
      </c>
      <c r="D8" s="253" t="s">
        <v>202</v>
      </c>
      <c r="E8" s="245" t="s">
        <v>80</v>
      </c>
      <c r="F8" s="245" t="s">
        <v>81</v>
      </c>
      <c r="G8" s="245" t="s">
        <v>24</v>
      </c>
      <c r="H8" s="245"/>
      <c r="I8" s="245"/>
      <c r="J8" s="245"/>
      <c r="K8" s="245" t="s">
        <v>25</v>
      </c>
      <c r="L8" s="245"/>
      <c r="M8" s="245"/>
      <c r="N8" s="245"/>
    </row>
    <row r="9" spans="1:14" ht="27" x14ac:dyDescent="0.25">
      <c r="A9" s="245"/>
      <c r="B9" s="252"/>
      <c r="C9" s="245"/>
      <c r="D9" s="253"/>
      <c r="E9" s="245"/>
      <c r="F9" s="245"/>
      <c r="G9" s="141" t="s">
        <v>26</v>
      </c>
      <c r="H9" s="141" t="s">
        <v>27</v>
      </c>
      <c r="I9" s="141" t="s">
        <v>28</v>
      </c>
      <c r="J9" s="141" t="s">
        <v>29</v>
      </c>
      <c r="K9" s="141" t="s">
        <v>26</v>
      </c>
      <c r="L9" s="141" t="s">
        <v>198</v>
      </c>
      <c r="M9" s="141" t="s">
        <v>30</v>
      </c>
      <c r="N9" s="141" t="s">
        <v>29</v>
      </c>
    </row>
    <row r="10" spans="1:14" ht="23.25" customHeight="1" x14ac:dyDescent="0.25">
      <c r="A10" s="142" t="s">
        <v>0</v>
      </c>
      <c r="B10" s="143" t="s">
        <v>85</v>
      </c>
      <c r="C10" s="144" t="s">
        <v>86</v>
      </c>
      <c r="D10" s="145">
        <v>4</v>
      </c>
      <c r="E10" s="146"/>
      <c r="F10" s="146"/>
      <c r="G10" s="147">
        <v>0</v>
      </c>
      <c r="H10" s="148">
        <v>0</v>
      </c>
      <c r="I10" s="149">
        <f>G10*H10</f>
        <v>0</v>
      </c>
      <c r="J10" s="147">
        <f t="shared" ref="J10" si="0">G10+I10</f>
        <v>0</v>
      </c>
      <c r="K10" s="147">
        <f>G10*D10</f>
        <v>0</v>
      </c>
      <c r="L10" s="150">
        <f>H10</f>
        <v>0</v>
      </c>
      <c r="M10" s="149">
        <f>K10*L10</f>
        <v>0</v>
      </c>
      <c r="N10" s="147">
        <f>K10+M10</f>
        <v>0</v>
      </c>
    </row>
    <row r="11" spans="1:14" ht="24" customHeight="1" x14ac:dyDescent="0.25">
      <c r="A11" s="62"/>
      <c r="B11" s="63"/>
      <c r="C11" s="63"/>
      <c r="D11" s="63"/>
      <c r="E11" s="64"/>
      <c r="F11" s="64"/>
      <c r="G11" s="63"/>
      <c r="H11" s="63"/>
      <c r="I11" s="63"/>
      <c r="J11" s="63"/>
      <c r="K11" s="65"/>
      <c r="L11" s="65"/>
      <c r="M11" s="65"/>
      <c r="N11" s="151">
        <f>SUM(N10:N10)</f>
        <v>0</v>
      </c>
    </row>
    <row r="12" spans="1:14" ht="15" customHeight="1" x14ac:dyDescent="0.25">
      <c r="A12" s="62"/>
      <c r="B12" s="63"/>
      <c r="C12" s="63"/>
      <c r="D12" s="63"/>
      <c r="E12" s="64"/>
      <c r="F12" s="64"/>
      <c r="G12" s="63"/>
      <c r="H12" s="63"/>
      <c r="I12" s="63"/>
      <c r="J12" s="63"/>
      <c r="K12" s="65"/>
      <c r="L12" s="65"/>
      <c r="M12" s="65"/>
      <c r="N12" s="129"/>
    </row>
    <row r="13" spans="1:14" ht="19.5" customHeight="1" x14ac:dyDescent="0.25">
      <c r="A13" s="251" t="s">
        <v>88</v>
      </c>
      <c r="B13" s="251"/>
      <c r="C13" s="251"/>
      <c r="D13" s="251"/>
      <c r="E13" s="251"/>
      <c r="F13" s="64"/>
      <c r="G13" s="63"/>
      <c r="H13" s="63"/>
      <c r="I13" s="63"/>
      <c r="J13" s="63"/>
      <c r="K13" s="65"/>
      <c r="L13" s="65"/>
      <c r="M13" s="65"/>
      <c r="N13" s="65"/>
    </row>
    <row r="14" spans="1:14" ht="15" customHeight="1" x14ac:dyDescent="0.25">
      <c r="A14" s="245" t="s">
        <v>13</v>
      </c>
      <c r="B14" s="252" t="s">
        <v>22</v>
      </c>
      <c r="C14" s="245" t="s">
        <v>59</v>
      </c>
      <c r="D14" s="253" t="s">
        <v>203</v>
      </c>
      <c r="E14" s="245" t="s">
        <v>80</v>
      </c>
      <c r="F14" s="245" t="s">
        <v>81</v>
      </c>
      <c r="G14" s="245" t="s">
        <v>24</v>
      </c>
      <c r="H14" s="245"/>
      <c r="I14" s="245"/>
      <c r="J14" s="245"/>
      <c r="K14" s="245" t="s">
        <v>25</v>
      </c>
      <c r="L14" s="245"/>
      <c r="M14" s="245"/>
      <c r="N14" s="245"/>
    </row>
    <row r="15" spans="1:14" ht="27" x14ac:dyDescent="0.25">
      <c r="A15" s="245"/>
      <c r="B15" s="252"/>
      <c r="C15" s="245"/>
      <c r="D15" s="253"/>
      <c r="E15" s="245"/>
      <c r="F15" s="245"/>
      <c r="G15" s="141" t="s">
        <v>26</v>
      </c>
      <c r="H15" s="141" t="s">
        <v>27</v>
      </c>
      <c r="I15" s="141" t="s">
        <v>28</v>
      </c>
      <c r="J15" s="141" t="s">
        <v>29</v>
      </c>
      <c r="K15" s="141" t="s">
        <v>26</v>
      </c>
      <c r="L15" s="141" t="s">
        <v>198</v>
      </c>
      <c r="M15" s="141" t="s">
        <v>30</v>
      </c>
      <c r="N15" s="141" t="s">
        <v>29</v>
      </c>
    </row>
    <row r="16" spans="1:14" ht="21" customHeight="1" x14ac:dyDescent="0.25">
      <c r="A16" s="142" t="s">
        <v>0</v>
      </c>
      <c r="B16" s="143" t="s">
        <v>85</v>
      </c>
      <c r="C16" s="144" t="s">
        <v>36</v>
      </c>
      <c r="D16" s="145">
        <v>4</v>
      </c>
      <c r="E16" s="146"/>
      <c r="F16" s="146"/>
      <c r="G16" s="147">
        <v>0</v>
      </c>
      <c r="H16" s="148">
        <v>0</v>
      </c>
      <c r="I16" s="149">
        <f>G16*H16</f>
        <v>0</v>
      </c>
      <c r="J16" s="147">
        <f t="shared" ref="J16:J17" si="1">G16+I16</f>
        <v>0</v>
      </c>
      <c r="K16" s="147">
        <f>G16*D16</f>
        <v>0</v>
      </c>
      <c r="L16" s="150">
        <f>H16</f>
        <v>0</v>
      </c>
      <c r="M16" s="149">
        <f>K16*L16</f>
        <v>0</v>
      </c>
      <c r="N16" s="147">
        <f>K16+M16</f>
        <v>0</v>
      </c>
    </row>
    <row r="17" spans="1:14" ht="27" x14ac:dyDescent="0.25">
      <c r="A17" s="142" t="s">
        <v>1</v>
      </c>
      <c r="B17" s="143" t="s">
        <v>87</v>
      </c>
      <c r="C17" s="144" t="s">
        <v>36</v>
      </c>
      <c r="D17" s="145">
        <v>4</v>
      </c>
      <c r="E17" s="146"/>
      <c r="F17" s="146"/>
      <c r="G17" s="147">
        <v>0</v>
      </c>
      <c r="H17" s="148">
        <v>0</v>
      </c>
      <c r="I17" s="149">
        <f>G17*H17</f>
        <v>0</v>
      </c>
      <c r="J17" s="147">
        <f t="shared" si="1"/>
        <v>0</v>
      </c>
      <c r="K17" s="147">
        <f>G17*D17</f>
        <v>0</v>
      </c>
      <c r="L17" s="150">
        <f>H17</f>
        <v>0</v>
      </c>
      <c r="M17" s="149">
        <f>K17*L17</f>
        <v>0</v>
      </c>
      <c r="N17" s="147">
        <f>K17+M17</f>
        <v>0</v>
      </c>
    </row>
    <row r="18" spans="1:14" ht="25.5" customHeight="1" x14ac:dyDescent="0.25">
      <c r="A18" s="120"/>
      <c r="B18" s="121"/>
      <c r="C18" s="122"/>
      <c r="D18" s="123"/>
      <c r="E18" s="124"/>
      <c r="F18" s="124"/>
      <c r="G18" s="125"/>
      <c r="H18" s="126"/>
      <c r="I18" s="127"/>
      <c r="J18" s="125"/>
      <c r="K18" s="125"/>
      <c r="L18" s="128"/>
      <c r="M18" s="127"/>
      <c r="N18" s="152">
        <f>N16+N17</f>
        <v>0</v>
      </c>
    </row>
    <row r="19" spans="1:14" x14ac:dyDescent="0.25">
      <c r="A19" s="120"/>
      <c r="B19" s="121"/>
      <c r="C19" s="122"/>
      <c r="D19" s="123"/>
      <c r="E19" s="124"/>
      <c r="F19" s="124"/>
      <c r="G19" s="125"/>
      <c r="H19" s="126"/>
      <c r="I19" s="127"/>
      <c r="J19" s="125"/>
      <c r="K19" s="125"/>
      <c r="L19" s="128"/>
      <c r="M19" s="127"/>
      <c r="N19" s="125"/>
    </row>
    <row r="20" spans="1:14" x14ac:dyDescent="0.25">
      <c r="A20" s="62"/>
      <c r="B20" s="63"/>
      <c r="C20" s="63"/>
      <c r="D20" s="63"/>
      <c r="E20" s="64"/>
      <c r="F20" s="64"/>
      <c r="G20" s="63"/>
      <c r="H20" s="63"/>
      <c r="I20" s="63"/>
      <c r="J20" s="63"/>
      <c r="K20" s="65"/>
      <c r="L20" s="65"/>
      <c r="M20" s="65"/>
      <c r="N20" s="65"/>
    </row>
    <row r="21" spans="1:14" x14ac:dyDescent="0.25">
      <c r="A21" s="62"/>
      <c r="B21" s="63"/>
      <c r="C21" s="63"/>
      <c r="D21" s="63"/>
      <c r="E21" s="64"/>
      <c r="F21" s="64"/>
      <c r="G21" s="63"/>
      <c r="H21" s="63"/>
      <c r="I21" s="63"/>
      <c r="J21" s="63"/>
      <c r="K21" s="65"/>
      <c r="L21" s="65"/>
      <c r="M21" s="65"/>
      <c r="N21" s="65"/>
    </row>
    <row r="22" spans="1:14" ht="15" customHeight="1" x14ac:dyDescent="0.25">
      <c r="A22" s="233" t="s">
        <v>4</v>
      </c>
      <c r="B22" s="234"/>
      <c r="C22" s="238"/>
      <c r="D22" s="239"/>
      <c r="E22" s="240"/>
      <c r="F22" s="101"/>
      <c r="G22" s="66"/>
      <c r="H22" s="66"/>
      <c r="I22" s="66"/>
      <c r="J22" s="66"/>
      <c r="K22" s="60"/>
      <c r="L22" s="60"/>
      <c r="M22" s="60"/>
      <c r="N22" s="60"/>
    </row>
    <row r="23" spans="1:14" x14ac:dyDescent="0.25">
      <c r="A23" s="235" t="s">
        <v>5</v>
      </c>
      <c r="B23" s="235"/>
      <c r="C23" s="239"/>
      <c r="D23" s="239"/>
      <c r="E23" s="240"/>
      <c r="F23" s="101"/>
      <c r="G23" s="66"/>
      <c r="H23" s="66"/>
      <c r="I23" s="66"/>
      <c r="J23" s="66"/>
      <c r="K23" s="66"/>
      <c r="L23" s="66"/>
      <c r="M23" s="66"/>
      <c r="N23" s="60"/>
    </row>
    <row r="24" spans="1:14" x14ac:dyDescent="0.25">
      <c r="A24" s="235" t="s">
        <v>6</v>
      </c>
      <c r="B24" s="236"/>
      <c r="C24" s="238"/>
      <c r="D24" s="239"/>
      <c r="E24" s="240"/>
      <c r="F24" s="101"/>
      <c r="G24" s="66"/>
      <c r="H24" s="66" t="s">
        <v>193</v>
      </c>
      <c r="I24" s="66"/>
      <c r="J24" s="66"/>
      <c r="K24" s="60"/>
      <c r="L24" s="60"/>
      <c r="M24" s="60"/>
      <c r="N24" s="60"/>
    </row>
    <row r="25" spans="1:14" x14ac:dyDescent="0.25">
      <c r="A25" s="235" t="s">
        <v>7</v>
      </c>
      <c r="B25" s="235"/>
      <c r="C25" s="241"/>
      <c r="D25" s="241"/>
      <c r="E25" s="242"/>
      <c r="F25" s="101"/>
      <c r="G25" s="66"/>
      <c r="H25" s="66"/>
      <c r="I25" s="117"/>
      <c r="J25" s="117"/>
      <c r="K25" s="118"/>
      <c r="L25" s="118"/>
      <c r="M25" s="60"/>
      <c r="N25" s="60"/>
    </row>
    <row r="26" spans="1:14" ht="16.5" x14ac:dyDescent="0.25">
      <c r="A26" s="60"/>
      <c r="B26" s="60"/>
      <c r="C26" s="60"/>
      <c r="D26" s="67"/>
      <c r="E26" s="68"/>
      <c r="F26" s="103"/>
      <c r="G26" s="60"/>
      <c r="H26" s="60"/>
      <c r="I26" s="116"/>
      <c r="J26" s="116"/>
      <c r="K26" s="119"/>
      <c r="L26" s="119"/>
      <c r="M26" s="60"/>
      <c r="N26" s="60"/>
    </row>
    <row r="27" spans="1:14" ht="16.5" x14ac:dyDescent="0.25">
      <c r="A27" s="60"/>
      <c r="B27" s="60"/>
      <c r="C27" s="60"/>
      <c r="D27" s="153"/>
      <c r="E27" s="103"/>
      <c r="F27" s="103"/>
      <c r="G27" s="60"/>
      <c r="H27" s="60"/>
      <c r="I27" s="116"/>
      <c r="J27" s="116"/>
      <c r="K27" s="119"/>
      <c r="L27" s="119"/>
      <c r="M27" s="60"/>
      <c r="N27" s="60"/>
    </row>
    <row r="28" spans="1:14" ht="16.5" x14ac:dyDescent="0.25">
      <c r="A28" s="60"/>
      <c r="B28" s="60"/>
      <c r="C28" s="69"/>
      <c r="D28" s="70"/>
      <c r="E28" s="70"/>
      <c r="F28" s="134" t="s">
        <v>195</v>
      </c>
      <c r="G28" s="243"/>
      <c r="H28" s="243"/>
      <c r="I28" s="116"/>
      <c r="J28" s="116"/>
      <c r="K28" s="119"/>
      <c r="L28" s="119"/>
      <c r="M28" s="70"/>
      <c r="N28" s="60"/>
    </row>
    <row r="29" spans="1:14" x14ac:dyDescent="0.25">
      <c r="A29" s="244" t="s">
        <v>191</v>
      </c>
      <c r="B29" s="244"/>
      <c r="C29" s="244"/>
      <c r="D29" s="244"/>
      <c r="E29" s="60"/>
      <c r="F29" s="136" t="s">
        <v>89</v>
      </c>
      <c r="G29" s="60"/>
      <c r="H29" s="60"/>
      <c r="I29" s="66"/>
      <c r="J29" s="66"/>
      <c r="K29" s="71"/>
      <c r="L29" s="71"/>
      <c r="M29" s="71"/>
      <c r="N29" s="71"/>
    </row>
    <row r="30" spans="1:14" x14ac:dyDescent="0.25">
      <c r="A30" s="237"/>
      <c r="B30" s="237"/>
      <c r="C30" s="114"/>
      <c r="D30" s="115"/>
      <c r="E30" s="115"/>
      <c r="F30" s="70"/>
      <c r="G30" s="70"/>
      <c r="H30" s="70"/>
      <c r="I30" s="60"/>
      <c r="J30" s="60"/>
      <c r="K30" s="72"/>
      <c r="L30" s="72"/>
      <c r="M30" s="72"/>
      <c r="N30" s="70"/>
    </row>
    <row r="31" spans="1:14" x14ac:dyDescent="0.25">
      <c r="A31" s="60"/>
      <c r="B31" s="73"/>
      <c r="C31" s="73"/>
      <c r="D31" s="73"/>
      <c r="E31" s="74"/>
      <c r="F31" s="74"/>
      <c r="G31" s="72"/>
      <c r="H31" s="75"/>
      <c r="I31" s="70"/>
      <c r="J31" s="70"/>
      <c r="K31" s="60"/>
      <c r="L31" s="60"/>
      <c r="M31" s="60"/>
      <c r="N31" s="60"/>
    </row>
    <row r="32" spans="1:14" x14ac:dyDescent="0.25">
      <c r="A32" s="232"/>
      <c r="B32" s="232"/>
      <c r="C32" s="232"/>
      <c r="D32" s="232"/>
      <c r="E32" s="232"/>
      <c r="F32" s="232"/>
      <c r="G32" s="232"/>
      <c r="H32" s="232"/>
      <c r="I32" s="232"/>
      <c r="J32" s="232"/>
      <c r="K32" s="60"/>
      <c r="L32" s="60"/>
      <c r="M32" s="60"/>
      <c r="N32" s="60"/>
    </row>
  </sheetData>
  <mergeCells count="34">
    <mergeCell ref="F14:F15"/>
    <mergeCell ref="G14:J14"/>
    <mergeCell ref="K14:N14"/>
    <mergeCell ref="A13:E13"/>
    <mergeCell ref="A14:A15"/>
    <mergeCell ref="B14:B15"/>
    <mergeCell ref="C14:C15"/>
    <mergeCell ref="D14:D15"/>
    <mergeCell ref="E14:E15"/>
    <mergeCell ref="F8:F9"/>
    <mergeCell ref="A3:B3"/>
    <mergeCell ref="A4:J4"/>
    <mergeCell ref="A5:E5"/>
    <mergeCell ref="A1:L1"/>
    <mergeCell ref="A6:N6"/>
    <mergeCell ref="A8:A9"/>
    <mergeCell ref="E8:E9"/>
    <mergeCell ref="G8:J8"/>
    <mergeCell ref="K8:N8"/>
    <mergeCell ref="B8:B9"/>
    <mergeCell ref="C8:C9"/>
    <mergeCell ref="D8:D9"/>
    <mergeCell ref="A32:J32"/>
    <mergeCell ref="A22:B22"/>
    <mergeCell ref="A23:B23"/>
    <mergeCell ref="A24:B24"/>
    <mergeCell ref="A25:B25"/>
    <mergeCell ref="A30:B30"/>
    <mergeCell ref="C22:E22"/>
    <mergeCell ref="C23:E23"/>
    <mergeCell ref="C24:E24"/>
    <mergeCell ref="C25:E25"/>
    <mergeCell ref="G28:H28"/>
    <mergeCell ref="A29:D29"/>
  </mergeCells>
  <conditionalFormatting sqref="C22:C25">
    <cfRule type="containsBlanks" dxfId="0" priority="3">
      <formula>LEN(TRIM(C22))=0</formula>
    </cfRule>
  </conditionalFormatting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233B9-3D78-4628-876C-AEAA4C02EFF2}">
  <sheetPr>
    <tabColor theme="5" tint="0.39997558519241921"/>
  </sheetPr>
  <dimension ref="A1:E28"/>
  <sheetViews>
    <sheetView view="pageLayout" zoomScaleNormal="100" workbookViewId="0">
      <selection activeCell="N22" sqref="N22"/>
    </sheetView>
  </sheetViews>
  <sheetFormatPr defaultRowHeight="15" x14ac:dyDescent="0.25"/>
  <cols>
    <col min="1" max="1" width="32.28515625" customWidth="1"/>
    <col min="2" max="2" width="23.140625" customWidth="1"/>
    <col min="3" max="3" width="18.5703125" customWidth="1"/>
    <col min="4" max="4" width="19.5703125" customWidth="1"/>
    <col min="5" max="5" width="29.140625" customWidth="1"/>
  </cols>
  <sheetData>
    <row r="1" spans="1:5" ht="18" customHeight="1" x14ac:dyDescent="0.25">
      <c r="A1" s="256" t="s">
        <v>217</v>
      </c>
      <c r="B1" s="256"/>
      <c r="C1" s="256"/>
      <c r="D1" s="256"/>
    </row>
    <row r="2" spans="1:5" x14ac:dyDescent="0.25">
      <c r="A2" s="170"/>
      <c r="B2" s="170"/>
      <c r="C2" s="170"/>
      <c r="D2" s="170"/>
    </row>
    <row r="3" spans="1:5" ht="16.5" x14ac:dyDescent="0.25">
      <c r="A3" s="257" t="s">
        <v>206</v>
      </c>
      <c r="B3" s="257"/>
      <c r="C3" s="257"/>
      <c r="D3" s="257"/>
      <c r="E3" s="257"/>
    </row>
    <row r="4" spans="1:5" x14ac:dyDescent="0.25">
      <c r="A4" s="160"/>
    </row>
    <row r="6" spans="1:5" x14ac:dyDescent="0.25">
      <c r="A6" s="258" t="s">
        <v>207</v>
      </c>
      <c r="B6" s="258"/>
      <c r="C6" s="258"/>
      <c r="D6" s="258"/>
      <c r="E6" s="258"/>
    </row>
    <row r="7" spans="1:5" x14ac:dyDescent="0.25">
      <c r="A7" s="161" t="s">
        <v>208</v>
      </c>
    </row>
    <row r="8" spans="1:5" x14ac:dyDescent="0.25">
      <c r="A8" s="161"/>
    </row>
    <row r="9" spans="1:5" x14ac:dyDescent="0.25">
      <c r="A9" s="259" t="s">
        <v>209</v>
      </c>
      <c r="B9" s="259"/>
      <c r="C9" s="259"/>
      <c r="D9" s="259"/>
      <c r="E9" s="259"/>
    </row>
    <row r="10" spans="1:5" x14ac:dyDescent="0.25">
      <c r="A10" s="162"/>
    </row>
    <row r="11" spans="1:5" ht="51.75" customHeight="1" x14ac:dyDescent="0.25">
      <c r="A11" s="163" t="s">
        <v>210</v>
      </c>
      <c r="B11" s="163" t="s">
        <v>211</v>
      </c>
      <c r="C11" s="163" t="s">
        <v>212</v>
      </c>
      <c r="D11" s="163" t="s">
        <v>213</v>
      </c>
      <c r="E11" s="163" t="s">
        <v>214</v>
      </c>
    </row>
    <row r="12" spans="1:5" x14ac:dyDescent="0.25">
      <c r="A12" s="163"/>
      <c r="B12" s="163"/>
      <c r="C12" s="163"/>
      <c r="D12" s="164"/>
      <c r="E12" s="163"/>
    </row>
    <row r="13" spans="1:5" x14ac:dyDescent="0.25">
      <c r="A13" s="163"/>
      <c r="B13" s="165"/>
      <c r="C13" s="164"/>
      <c r="D13" s="166"/>
      <c r="E13" s="163"/>
    </row>
    <row r="14" spans="1:5" x14ac:dyDescent="0.25">
      <c r="A14" s="163"/>
      <c r="B14" s="165"/>
      <c r="C14" s="166"/>
      <c r="D14" s="166"/>
      <c r="E14" s="163"/>
    </row>
    <row r="15" spans="1:5" x14ac:dyDescent="0.25">
      <c r="A15" s="167"/>
      <c r="B15" s="167"/>
      <c r="C15" s="167"/>
      <c r="D15" s="167"/>
      <c r="E15" s="167"/>
    </row>
    <row r="16" spans="1:5" x14ac:dyDescent="0.25">
      <c r="A16" s="167"/>
      <c r="B16" s="167"/>
      <c r="C16" s="167"/>
      <c r="D16" s="167"/>
      <c r="E16" s="167"/>
    </row>
    <row r="17" spans="1:5" x14ac:dyDescent="0.25">
      <c r="A17" s="167"/>
      <c r="B17" s="167"/>
      <c r="C17" s="167"/>
      <c r="D17" s="167"/>
      <c r="E17" s="167"/>
    </row>
    <row r="18" spans="1:5" x14ac:dyDescent="0.25">
      <c r="A18" s="167"/>
      <c r="B18" s="167"/>
      <c r="C18" s="167"/>
      <c r="D18" s="167"/>
      <c r="E18" s="167"/>
    </row>
    <row r="19" spans="1:5" x14ac:dyDescent="0.25">
      <c r="A19" s="167"/>
      <c r="B19" s="167"/>
      <c r="C19" s="167"/>
      <c r="D19" s="167"/>
      <c r="E19" s="167"/>
    </row>
    <row r="20" spans="1:5" x14ac:dyDescent="0.25">
      <c r="A20" s="168"/>
      <c r="B20" s="168"/>
      <c r="C20" s="168"/>
      <c r="D20" s="168"/>
      <c r="E20" s="168"/>
    </row>
    <row r="21" spans="1:5" x14ac:dyDescent="0.25">
      <c r="A21" s="168"/>
      <c r="B21" s="168"/>
      <c r="C21" s="168"/>
      <c r="D21" s="168"/>
      <c r="E21" s="168"/>
    </row>
    <row r="22" spans="1:5" x14ac:dyDescent="0.25">
      <c r="A22" s="260" t="s">
        <v>215</v>
      </c>
      <c r="B22" s="260"/>
      <c r="C22" s="168"/>
      <c r="D22" s="168"/>
      <c r="E22" s="168"/>
    </row>
    <row r="23" spans="1:5" x14ac:dyDescent="0.25">
      <c r="A23" s="168"/>
      <c r="B23" s="168"/>
      <c r="C23" s="168"/>
      <c r="D23" s="168"/>
      <c r="E23" s="168"/>
    </row>
    <row r="24" spans="1:5" x14ac:dyDescent="0.25">
      <c r="A24" s="169"/>
      <c r="B24" s="168"/>
      <c r="C24" s="168"/>
      <c r="D24" s="168"/>
      <c r="E24" s="168"/>
    </row>
    <row r="25" spans="1:5" x14ac:dyDescent="0.25">
      <c r="A25" s="168"/>
      <c r="B25" s="261" t="s">
        <v>218</v>
      </c>
      <c r="C25" s="261"/>
      <c r="D25" s="255"/>
      <c r="E25" s="255"/>
    </row>
    <row r="26" spans="1:5" x14ac:dyDescent="0.25">
      <c r="A26" s="168"/>
      <c r="B26" s="254" t="s">
        <v>216</v>
      </c>
      <c r="C26" s="254"/>
      <c r="D26" s="168"/>
      <c r="E26" s="168"/>
    </row>
    <row r="27" spans="1:5" x14ac:dyDescent="0.25">
      <c r="A27" s="168"/>
      <c r="B27" s="168"/>
      <c r="C27" s="168"/>
      <c r="D27" s="168"/>
      <c r="E27" s="168"/>
    </row>
    <row r="28" spans="1:5" x14ac:dyDescent="0.25">
      <c r="A28" s="168"/>
      <c r="B28" s="168"/>
      <c r="C28" s="168"/>
      <c r="D28" s="168"/>
      <c r="E28" s="168"/>
    </row>
  </sheetData>
  <mergeCells count="8">
    <mergeCell ref="B26:C26"/>
    <mergeCell ref="D25:E25"/>
    <mergeCell ref="A1:D1"/>
    <mergeCell ref="A3:E3"/>
    <mergeCell ref="A6:E6"/>
    <mergeCell ref="A9:E9"/>
    <mergeCell ref="A22:B22"/>
    <mergeCell ref="B25:C25"/>
  </mergeCells>
  <pageMargins left="0.7" right="0.7" top="0.75" bottom="0.75" header="0.3" footer="0.3"/>
  <pageSetup paperSize="9" orientation="landscape" horizontalDpi="0" verticalDpi="0" r:id="rId1"/>
  <headerFooter differentFirst="1">
    <firstHeader>&amp;L&amp;"Arial Narrow,Tučné"&amp;10Príloha č. 8 - Zoznam dodaných tovarov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6</vt:i4>
      </vt:variant>
    </vt:vector>
  </HeadingPairs>
  <TitlesOfParts>
    <vt:vector size="14" baseType="lpstr">
      <vt:lpstr>Príloha č.1</vt:lpstr>
      <vt:lpstr>Príloha č.2</vt:lpstr>
      <vt:lpstr>Príloha č. 3</vt:lpstr>
      <vt:lpstr>Príloha č.4</vt:lpstr>
      <vt:lpstr>Príloha č. 5</vt:lpstr>
      <vt:lpstr>Príloha č.6</vt:lpstr>
      <vt:lpstr>Príloha č.7</vt:lpstr>
      <vt:lpstr>Príloha č. 8</vt:lpstr>
      <vt:lpstr>'Príloha č. 3'!Oblasť_tlače</vt:lpstr>
      <vt:lpstr>'Príloha č. 5'!Oblasť_tlače</vt:lpstr>
      <vt:lpstr>'Príloha č.1'!Oblasť_tlače</vt:lpstr>
      <vt:lpstr>'Príloha č.2'!Oblasť_tlače</vt:lpstr>
      <vt:lpstr>'Príloha č.4'!Oblasť_tlače</vt:lpstr>
      <vt:lpstr>'Príloha č.6'!Oblasť_tlače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2024-04-02T08:38:43Z</cp:lastPrinted>
  <dcterms:created xsi:type="dcterms:W3CDTF">2017-08-18T08:10:31Z</dcterms:created>
  <dcterms:modified xsi:type="dcterms:W3CDTF">2024-04-02T08:39:05Z</dcterms:modified>
</cp:coreProperties>
</file>