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mc:AlternateContent xmlns:mc="http://schemas.openxmlformats.org/markup-compatibility/2006">
    <mc:Choice Requires="x15">
      <x15ac:absPath xmlns:x15ac="http://schemas.microsoft.com/office/spreadsheetml/2010/11/ac" url="C:\Users\un44549\Desktop\Operačný stôl - plastika\PTK\"/>
    </mc:Choice>
  </mc:AlternateContent>
  <xr:revisionPtr revIDLastSave="0" documentId="13_ncr:1_{A63FDBBC-50BC-4269-A6E3-97A5C7EC5F5A}" xr6:coauthVersionLast="36" xr6:coauthVersionMax="36" xr10:uidLastSave="{00000000-0000-0000-0000-000000000000}"/>
  <bookViews>
    <workbookView xWindow="-120" yWindow="-120" windowWidth="24240" windowHeight="13140" xr2:uid="{00000000-000D-0000-FFFF-FFFF00000000}"/>
  </bookViews>
  <sheets>
    <sheet name="Špecifikácia" sheetId="8" r:id="rId1"/>
    <sheet name="Kalkulácia ceny" sheetId="9" r:id="rId2"/>
  </sheets>
  <definedNames>
    <definedName name="_xlnm.Print_Area" localSheetId="1">'Kalkulácia ceny'!$A$1:$N$17</definedName>
    <definedName name="_xlnm.Print_Area" localSheetId="0">Špecifikácia!$A$2:$E$123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 i="9" l="1"/>
  <c r="K6" i="9"/>
  <c r="I6" i="9"/>
  <c r="J6" i="9" s="1"/>
  <c r="M6" i="9" l="1"/>
  <c r="N6" i="9" s="1"/>
</calcChain>
</file>

<file path=xl/sharedStrings.xml><?xml version="1.0" encoding="utf-8"?>
<sst xmlns="http://schemas.openxmlformats.org/spreadsheetml/2006/main" count="214" uniqueCount="206">
  <si>
    <t xml:space="preserve">Požadované minimálne technické vlastnosti, parametre a hodnoty predmetu zákazky
</t>
  </si>
  <si>
    <t>ks</t>
  </si>
  <si>
    <t>1. VŠEOBECNÁ ŠPECIFIKÁCIA PREDMETU ZÁKAZKY</t>
  </si>
  <si>
    <t xml:space="preserve">akceptujem / neakceptujem </t>
  </si>
  <si>
    <t>1.2 CPV:</t>
  </si>
  <si>
    <t>1.3 Druh:</t>
  </si>
  <si>
    <t>MJ</t>
  </si>
  <si>
    <t>1.</t>
  </si>
  <si>
    <t>Príloha č. 1</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</si>
  <si>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</si>
  <si>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</si>
  <si>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</si>
  <si>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</si>
  <si>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</si>
  <si>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</si>
  <si>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Pracovná pozícia:</t>
  </si>
  <si>
    <t>Telefónne číslo:</t>
  </si>
  <si>
    <t>E-mail:</t>
  </si>
  <si>
    <t>PREHLÁSENIE</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</si>
  <si>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</si>
  <si>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</si>
  <si>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</si>
  <si>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</si>
  <si>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</si>
  <si>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</si>
  <si>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</si>
  <si>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</si>
  <si>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</si>
  <si>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</si>
  <si>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</si>
  <si>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</si>
  <si>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</si>
  <si>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</si>
  <si>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1.1</t>
  </si>
  <si>
    <t>1.2</t>
  </si>
  <si>
    <t>1.3</t>
  </si>
  <si>
    <t>1.4</t>
  </si>
  <si>
    <t>1.5</t>
  </si>
  <si>
    <t>1.6</t>
  </si>
  <si>
    <t>10.</t>
  </si>
  <si>
    <t>1.7</t>
  </si>
  <si>
    <t>1.8</t>
  </si>
  <si>
    <t>1.9</t>
  </si>
  <si>
    <t>2.1.</t>
  </si>
  <si>
    <t>2.2.</t>
  </si>
  <si>
    <t>v pracovných dňoch,</t>
  </si>
  <si>
    <t>2.3.</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</si>
  <si>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</si>
  <si>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</si>
  <si>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</si>
  <si>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</si>
  <si>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</si>
  <si>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</si>
  <si>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</si>
  <si>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</si>
  <si>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</si>
  <si>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</si>
  <si>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</si>
  <si>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</si>
  <si>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</si>
  <si>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</si>
  <si>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</si>
  <si>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</si>
  <si>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</si>
  <si>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</si>
  <si>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23.</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</si>
  <si>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</si>
  <si>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</si>
  <si>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po predchádzajúcom preukázateľnom upovedomení objednávateľa min. päť (5) pracovných dní vopred tak, aby objednávateľ mohol poskynúť potrebnú súčinnosť pri dodaní,</t>
  </si>
  <si>
    <t>Zoznam položiek:</t>
  </si>
  <si>
    <t>Položka</t>
  </si>
  <si>
    <t>Položka č.1</t>
  </si>
  <si>
    <t xml:space="preserve"> </t>
  </si>
  <si>
    <t>1.10</t>
  </si>
  <si>
    <t>1.11</t>
  </si>
  <si>
    <t>1.12</t>
  </si>
  <si>
    <t xml:space="preserve">s dodacím listom, ktorý musí obsahovať okrem povinných náležitostí aj číslo kúpnej zmluvy, jednotkovú cenu príslušnej položky bez DPH, s DPH, sadzbu DPH, celkovú cenu príslušnej položky bez DPH, s DPH.
</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</si>
  <si>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</si>
  <si>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</si>
  <si>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</si>
  <si>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</si>
  <si>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</si>
  <si>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</si>
  <si>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</si>
  <si>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13.6</t>
  </si>
  <si>
    <t>13.7</t>
  </si>
  <si>
    <t>13.8</t>
  </si>
  <si>
    <t>13.9</t>
  </si>
  <si>
    <t>13.10</t>
  </si>
  <si>
    <t>14.1</t>
  </si>
  <si>
    <t>15.1</t>
  </si>
  <si>
    <t>15.2</t>
  </si>
  <si>
    <t>Požadované minimálne osobitné požiadavky na predmet zákazky:</t>
  </si>
  <si>
    <t>Kalkulácia ceny a návrh na plnenie kritéria na vyhodnotenie ponúk</t>
  </si>
  <si>
    <t>tovar</t>
  </si>
  <si>
    <t>xx</t>
  </si>
  <si>
    <t>Požaduje sa uzatvorenie kúpnej zmluvy</t>
  </si>
  <si>
    <t xml:space="preserve">do deväťdesiatich (90) pracovných dní od dňa nadobudnutia účinnosti zmluvy </t>
  </si>
  <si>
    <t>vykonanie štandardných vylepšení zariadenia odporúčaných a predpísaných výrobcom zariadenia</t>
  </si>
  <si>
    <t>dodávka a výmena všetkých potrebných náhradných dielov a súčiastok v prípade ich poruchy, s výnimkou spotrebného materiálu,</t>
  </si>
  <si>
    <t>oprava vád a porúch zariadenia, t.j. uvedenie zariadenia do stavu plnej využiteľnosti vzhľadom k jeho technickým parametrom,</t>
  </si>
  <si>
    <t>v čase od 08:00 hod. do 16:00 hod.,</t>
  </si>
  <si>
    <t>vykonanie pravidelných technických kontrol a prehliadok vo výrobcom predpísanom rozsahu a intervale podľa servisného manuálu, min. však jedenkrát ročne</t>
  </si>
  <si>
    <t>Servisný technik dodávateľa je povinný nastúpiť na odstránenie vady v mieste inštalácie zariadenia do štyridsaťosem (48) hodín od nahlásenia v pracovný deň medzi 7:00 a 16:00 hod.</t>
  </si>
  <si>
    <t xml:space="preserve">technická telefonická podpora v pracovných dňoch od 08.00 do 16:00 a zároveň poradenstvo pri prevádzkovaní zariadenia prostredníctvom klientského pracoviska dodávateľa v pracovných dňoch od 8:00 do 16:00 hod., pričom dodávateľ musí garantovať funkčnosť a prevádzku tohto klientskeho pracoviska. </t>
  </si>
  <si>
    <t>V prípade, ak odstránenie vady nevyžaduje príchod servisného technika dodávateľa do miesta inštalácie zariadenia, je dodávateľ oprávnený začať odstraňovať vadu formou vzdialeného prístupu v lehote najneskôr do dvadsiatichštyri (24) hodín od nahlásenia v pracovný deň medzi 7:00 a 16:00 hod., resp. do 12:00 hod. nasledujúceho pracovného dňa, pokiaľ vada bola nahlásená po 16:00 hod. pracovného dňa alebo počas mimopracovného dňa.</t>
  </si>
  <si>
    <t>Por. číslo</t>
  </si>
  <si>
    <t>Počet MJ</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</si>
  <si>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</si>
  <si>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 xml:space="preserve">Objednávateľ zabezpečí za účelom prevzatia zariadenia prístup pre osoby poverené dodávateľom na čas nevyhnutný na vyloženie, kompletizáciu a inštaláciu zariadenia. </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</si>
  <si>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</si>
  <si>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</si>
  <si>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 xml:space="preserve">Dodávateľ poskytuje na predmet zákazky a všetky jeho súčasti  komplexnú záruku v trvaní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</si>
  <si>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dodávky a zabudovanie náhradných dielov, ktoré sú potrebné k riadnej a bezporuchovej prevádzke zariadenia, vrátane demontáže, odvozu a likvidácie použitých a nepotrebných náhradných dielov,</t>
  </si>
  <si>
    <t>vykonanie validácií a kalibrácií nia (resp. jeho relevantných častí) s perididicitou podľa odporučenia výrobcu zariadenia, min. však jedenkrát ročne,</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</si>
  <si>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t>
  </si>
  <si>
    <t xml:space="preserve">Zmluvné strany sa dohodli, že pohľadávky, ktoré vzniknú z tohto zmluvného vzťahu predávajúcemu ako veriteľovi, predávajúci nie je oprávnený postúpiť tretím osobám bez predchádzajúceho súhlasu kupujúceho ako dlžníka. Písomný súhlas za kupujúceho je oprávnený vydať len jeho štatutárny orgán. </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</si>
  <si>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predmet zákazky a predpokladanej hodnoty zákazky.</t>
  </si>
  <si>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t>
    </r>
  </si>
  <si>
    <t>Príloha č. 2 - Kalkulácia ceny</t>
  </si>
  <si>
    <t>Obchodné meno :</t>
  </si>
  <si>
    <t>Sídlo :</t>
  </si>
  <si>
    <t>IČO :</t>
  </si>
  <si>
    <t>Platnosť cenovej ponuky:</t>
  </si>
  <si>
    <t>meno, priezvisko, funkcia oprávnenej osoby</t>
  </si>
  <si>
    <t>Názov položky</t>
  </si>
  <si>
    <t>Merná
jednotka
(MJ)</t>
  </si>
  <si>
    <t xml:space="preserve">Obchodný názov ponúkaného produktu </t>
  </si>
  <si>
    <t>Názov výrobcu ponúkaného produktu</t>
  </si>
  <si>
    <t xml:space="preserve">Jednotková cena v EUR </t>
  </si>
  <si>
    <t>Celková cena za požadovaný počet MJ v EUR</t>
  </si>
  <si>
    <t>bez DPH</t>
  </si>
  <si>
    <t>sadzba DPH
v %</t>
  </si>
  <si>
    <t>výška DPH v EUR</t>
  </si>
  <si>
    <t>s DPH</t>
  </si>
  <si>
    <t>sadzba DPH 
v %</t>
  </si>
  <si>
    <t>výška DPH 
v EUR</t>
  </si>
  <si>
    <t>Počet 
MJ</t>
  </si>
  <si>
    <t xml:space="preserve">* platnosť cenovej ponuky min. 3 mesiace odo dňa predloženia ponuky </t>
  </si>
  <si>
    <t>80561000-4 - Zdravotnícke školenia</t>
  </si>
  <si>
    <t>50421000-2 - Opravy a údržba lekárskych zariadení</t>
  </si>
  <si>
    <t>2.7</t>
  </si>
  <si>
    <t xml:space="preserve">spĺňa /
 nespĺňa </t>
  </si>
  <si>
    <t>V ......................................, dňa .......................</t>
  </si>
  <si>
    <t>60000000-8 - Dopravné služby (bez prepravy odpadu)</t>
  </si>
  <si>
    <t xml:space="preserve">Meno a priezvisko: </t>
  </si>
  <si>
    <t>podpis, pečiatka</t>
  </si>
  <si>
    <t>Identifikačné údaje</t>
  </si>
  <si>
    <t>V ......................................, dňa ...................</t>
  </si>
  <si>
    <t>51400000-6 - Inštalácia lekárskych a chirurgických zariadení</t>
  </si>
  <si>
    <t>33192230-3 - Operačné stoly</t>
  </si>
  <si>
    <t>Uchádzač uvedie informácie, či ním ponúkaný produkt spĺňa, resp. nespĺňa verejným obstarávateľom definované požiadavky na predmet zákazky 
(v prípade, ak ponúkaný produkt nespĺňa definované požiadavky uvedie ekvivalentnú hodnotu ním ponúkaného produktu)</t>
  </si>
  <si>
    <t>podpis a pečiatka</t>
  </si>
  <si>
    <t>meno, priezvisko oprávnenej osoby</t>
  </si>
  <si>
    <t xml:space="preserve">do sídla objednávateľa na vlastné náklady tak, aby bola zabezpečená dostatočná ochrana pred poškodením, </t>
  </si>
  <si>
    <t>Požaduje sa dodanie zariadenia :</t>
  </si>
  <si>
    <t>Súčasťou dodania zariadenia na miesto dodania je aj montáž a inštalácia zariadenia na mieste dodania, prípadná demontáž pôvodného zariadenia, zaškolenie zdravotníckeho personálu.</t>
  </si>
  <si>
    <t>Súčasťou záväzku dodávateľa je zároveň poskytnutie písomných dokladov potrebných pre riadne a bezchybné použitie zariadenia na stanovený účel, a to najmä, no nie len výlučne: návod na použitie zariadenia/užívateľský manuál v slovenskom resp. českom jazyku</t>
  </si>
  <si>
    <t>Komplexná záruka predstavuje súbor opatrení, ktoré bude v rámci ceny za zariadenie vykonávať dodávateľ  autorizovaným servisom po dobu trvania záručnej doby na zariadenie za účelom bezporuchovej prevádzky zariadenia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</si>
  <si>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práce (servisné hodiny) a dojazdy servisných technikov dodávateľa do miesta inštalácie zariadenia v rámci zabezpečenia záručného servisu,</t>
  </si>
  <si>
    <t>vykonanie akýchkoľvek neplánovaných opráv a údržby, ktoré nevyplývajú zo servisného plánu výrobcu zariadenia, ak takáto oprava je nevyhnutná za účelom zabezpečenia prevádzky zariadenia, vrátane generálnej opravy,</t>
  </si>
  <si>
    <t>oprava vady, pri ktorej nie je potrebná dodávka náhradného dielu najneskôr do dvadsaťštyri (24) hodín,</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</si>
  <si>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</si>
  <si>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</si>
  <si>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oprava vady s dodávkou náhradného dielu najneskôr do sedemdesiatdva (72) hodín od odsúhlasenia jeho výmeny objednávateľom </t>
  </si>
  <si>
    <t>21.</t>
  </si>
  <si>
    <t>Garancia dodania náhradných dielov je min. 10 rokov od uvedenia zariadenia do prevádzky</t>
  </si>
  <si>
    <t>22.</t>
  </si>
  <si>
    <t>4.1</t>
  </si>
  <si>
    <t>4.2</t>
  </si>
  <si>
    <t>4.3</t>
  </si>
  <si>
    <t>5. PRÍLOHY</t>
  </si>
  <si>
    <t>4.4</t>
  </si>
  <si>
    <r>
      <rPr>
        <b/>
        <sz val="10"/>
        <color theme="1"/>
        <rFont val="Arial"/>
        <family val="2"/>
        <charset val="238"/>
      </rPr>
      <t>Potvrdenie o autorizovanom servise</t>
    </r>
    <r>
      <rPr>
        <sz val="10"/>
        <color theme="1"/>
        <rFont val="Arial"/>
        <family val="2"/>
        <charset val="238"/>
      </rPr>
      <t xml:space="preserve"> vydané výrobcom ponúkaných produktov (neoverenú kópiu), ktorým uchádzač preukáže schopnosť vykonávať autorizovaný servis.</t>
    </r>
  </si>
  <si>
    <t>Požadované minimálne osobitné zmluvné požiadavky na predmet zákazky</t>
  </si>
  <si>
    <t>4.5</t>
  </si>
  <si>
    <r>
      <rPr>
        <b/>
        <sz val="10"/>
        <color theme="1"/>
        <rFont val="Arial"/>
        <family val="2"/>
        <charset val="238"/>
      </rPr>
      <t xml:space="preserve">Certifikát </t>
    </r>
    <r>
      <rPr>
        <sz val="10"/>
        <color theme="1"/>
        <rFont val="Arial"/>
        <family val="2"/>
        <charset val="238"/>
      </rPr>
      <t xml:space="preserve">vydaný nezávislou inštitúciou, ktorým sa potvrdzuje splnenie požiadaviek noriem na systém </t>
    </r>
    <r>
      <rPr>
        <b/>
        <sz val="10"/>
        <color theme="1"/>
        <rFont val="Arial"/>
        <family val="2"/>
        <charset val="238"/>
      </rPr>
      <t>environmentálneho manažérstva</t>
    </r>
    <r>
      <rPr>
        <sz val="10"/>
        <color theme="1"/>
        <rFont val="Arial"/>
        <family val="2"/>
        <charset val="238"/>
      </rPr>
      <t xml:space="preserve"> uchádzačom alebo záujemcom</t>
    </r>
  </si>
  <si>
    <t>ŠUKL kód</t>
  </si>
  <si>
    <r>
      <t xml:space="preserve">Uchádzač uvedie informácie, či akceptuje resp. neakceptuje verejným obstarávateľom definované minimálne osobitné požiadavky na predmet zákazky a doklady 
</t>
    </r>
    <r>
      <rPr>
        <sz val="9"/>
        <color theme="1"/>
        <rFont val="Arial"/>
        <family val="2"/>
        <charset val="238"/>
      </rPr>
      <t>(v prípade neakceptovania príslušnej požiadavky uvedie dôvod a ním navrhovanú úpravu)</t>
    </r>
  </si>
  <si>
    <t>1.1 Názov predmetu zákazky: Operačný stôl pre Oddelenie plastickej, rekonštrukčnej a elastickej chirurgie</t>
  </si>
  <si>
    <t>Operačný stôl pre Oddelenie plastickej, rekonštrukčnej a elastickej chirurgie</t>
  </si>
  <si>
    <t>2. TECHNICKÁ ŠPECIFIKÁCIA PREDMETU ZÁKAZKY</t>
  </si>
  <si>
    <t>Dĺžka pracovnej dosky stola 2 000 mm; tolerancia  ± 20 mm</t>
  </si>
  <si>
    <r>
      <t xml:space="preserve">Laterálny náklon max.   ± 20 </t>
    </r>
    <r>
      <rPr>
        <sz val="10"/>
        <rFont val="Calibri"/>
        <family val="2"/>
        <charset val="238"/>
      </rPr>
      <t>°</t>
    </r>
  </si>
  <si>
    <r>
      <t>Polohovanie podpier nôh vertikálne min. +25</t>
    </r>
    <r>
      <rPr>
        <sz val="10"/>
        <color rgb="FF333333"/>
        <rFont val="Calibri"/>
        <family val="2"/>
        <charset val="238"/>
      </rPr>
      <t>°</t>
    </r>
    <r>
      <rPr>
        <sz val="10"/>
        <color rgb="FF333333"/>
        <rFont val="Arial"/>
        <family val="2"/>
        <charset val="238"/>
      </rPr>
      <t>/-95</t>
    </r>
    <r>
      <rPr>
        <sz val="10"/>
        <color rgb="FF333333"/>
        <rFont val="Calibri"/>
        <family val="2"/>
        <charset val="238"/>
      </rPr>
      <t>°</t>
    </r>
  </si>
  <si>
    <t>Nosnosť operačného stola 3-motorovej verzie min. 450 kg</t>
  </si>
  <si>
    <t>Napájacie napätie a prúd zo siete (striedavé) 230 V/1,9 A</t>
  </si>
  <si>
    <t>Napájacie napätie a prúd zabudovaného akumulátora (jednosmerné) 24 V/ 6 A</t>
  </si>
  <si>
    <t>Maximálny príkon 440 VA</t>
  </si>
  <si>
    <t xml:space="preserve">Krytie IP 54 (zodpovedá EN 60601-1) </t>
  </si>
  <si>
    <t>Dobíjanie batérie max 7 hodín</t>
  </si>
  <si>
    <t>Polohovanie chrbtovej časti 3-motorovej verzie (zdvih) min.  +65°/-45°</t>
  </si>
  <si>
    <t>Posun opierky hlavy - predĺženie pracovnej plochy stola o min. 40 - 80 mm</t>
  </si>
  <si>
    <t>Šírka pracovnej dosky stola s eurolištami   575 mm; tolerancia  ± 10 mm</t>
  </si>
  <si>
    <t>Presúvanie lôžka v smere pozdĺžnej osi v oboch smeroch o min. 150 mm</t>
  </si>
  <si>
    <t>Názov predmetu zákazky: Operačný stôl pre Oddelenie plastickej, rekonštrukčnej a elastickej chirurgie</t>
  </si>
  <si>
    <r>
      <t xml:space="preserve">Uhol extenzie 3-motorovej verzie min. 225 </t>
    </r>
    <r>
      <rPr>
        <sz val="10"/>
        <rFont val="Calibri"/>
        <family val="2"/>
        <charset val="238"/>
      </rPr>
      <t>°</t>
    </r>
  </si>
  <si>
    <t>Uhol flexie 3-motorovej verzie min.  115 °</t>
  </si>
  <si>
    <r>
      <t>Polohovanie nôh - horizontálne smerom von min. 90</t>
    </r>
    <r>
      <rPr>
        <sz val="10"/>
        <rFont val="Calibri"/>
        <family val="2"/>
        <charset val="238"/>
      </rPr>
      <t>°</t>
    </r>
  </si>
  <si>
    <t>Operačný stôl pre Oddelenie plastickej, rekonštrukčnej a elastickej chirurgie - 1 ks</t>
  </si>
  <si>
    <t>Výška operačného stola 3-motorovej verzie min. 750 mm, tolerancia  ± 5 mm</t>
  </si>
  <si>
    <t>Výška operačného stola 3-motorovej verzie max. 1 050 mm, tolerancia  ± 5 mm</t>
  </si>
  <si>
    <r>
      <t>Trendelenburg/Antitrendelenburg max.  ± 30</t>
    </r>
    <r>
      <rPr>
        <sz val="10"/>
        <rFont val="Calibri"/>
        <family val="2"/>
        <charset val="238"/>
      </rPr>
      <t>°</t>
    </r>
  </si>
  <si>
    <t>Pracovná doba s pohonom akumulátora v závislosti na cykloch min. 6 hod.</t>
  </si>
  <si>
    <t>3. MINIMÁLNE OSOBITNÉ ZMLUVNÉ POŽIADAVKY NA PREDMET ZÁKAZKY</t>
  </si>
  <si>
    <t xml:space="preserve">4. MINIMÁLNE OSOBITNÉ POŽIADAVKY NA PREDMET ZÁKAZKY A DOKLADY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</si>
</sst>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EUR&quot;"/>
    <numFmt numFmtId="165" formatCode="#,##0.00\ &quot;€&quot;"/>
  </numFmts>
  <fonts count="2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333333"/>
      <name val="Arial"/>
      <family val="2"/>
      <charset val="238"/>
    </font>
    <font>
      <sz val="10"/>
      <color theme="1"/>
      <name val="Calibri"/>
      <family val="2"/>
      <charset val="238"/>
      <scheme val="minor"/>
    </font>
    <font>
      <sz val="10"/>
      <color theme="1"/>
      <name val="Arial Narrow"/>
      <family val="2"/>
      <charset val="238"/>
    </font>
    <font>
      <b/>
      <sz val="8"/>
      <name val="Arial"/>
      <family val="2"/>
      <charset val="238"/>
    </font>
    <font>
      <b/>
      <sz val="8"/>
      <color theme="1"/>
      <name val="Arial"/>
      <family val="2"/>
      <charset val="238"/>
    </font>
    <font>
      <sz val="8"/>
      <name val="Arial"/>
      <family val="2"/>
      <charset val="238"/>
    </font>
    <font>
      <b/>
      <i/>
      <sz val="8"/>
      <color theme="1"/>
      <name val="Arial"/>
      <family val="2"/>
      <charset val="238"/>
    </font>
    <font>
      <u/>
      <sz val="8"/>
      <color theme="1"/>
      <name val="Arial"/>
      <family val="2"/>
      <charset val="238"/>
    </font>
    <font>
      <sz val="10"/>
      <name val="Calibri"/>
      <family val="2"/>
      <charset val="238"/>
    </font>
    <font>
      <sz val="10"/>
      <color rgb="FF333333"/>
      <name val="Calibri"/>
      <family val="2"/>
      <charset val="23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24997711111789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 fillId="0" borderId="0"/>
  </cellStyleXfs>
  <cellXfs count="19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0" fontId="10" fillId="0" borderId="0" xfId="0" applyFont="1" applyAlignment="1">
      <alignment vertical="center" wrapText="1"/>
    </xf>
    <xf numFmtId="0" fontId="7" fillId="0" borderId="0" xfId="0" applyFont="1" applyAlignment="1">
      <alignment wrapText="1"/>
    </xf>
    <xf numFmtId="0" fontId="7"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49" fontId="2" fillId="0" borderId="1" xfId="0" applyNumberFormat="1" applyFont="1" applyFill="1" applyBorder="1" applyAlignment="1">
      <alignment vertical="center" wrapText="1"/>
    </xf>
    <xf numFmtId="16" fontId="5" fillId="0" borderId="0" xfId="0" applyNumberFormat="1" applyFont="1" applyFill="1" applyAlignment="1">
      <alignment horizontal="left" wrapText="1"/>
    </xf>
    <xf numFmtId="0" fontId="4" fillId="0" borderId="0" xfId="0" applyFont="1" applyFill="1" applyAlignment="1">
      <alignment horizontal="left" vertical="top" wrapText="1"/>
    </xf>
    <xf numFmtId="0" fontId="2" fillId="0" borderId="0" xfId="0" applyFont="1" applyAlignment="1">
      <alignment horizontal="left"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2" borderId="0" xfId="0" applyFont="1" applyFill="1" applyAlignment="1">
      <alignment horizontal="center" vertical="center" wrapText="1"/>
    </xf>
    <xf numFmtId="16" fontId="5" fillId="0" borderId="1" xfId="0" applyNumberFormat="1" applyFont="1" applyFill="1" applyBorder="1" applyAlignment="1">
      <alignment horizontal="left" vertical="center" wrapText="1"/>
    </xf>
    <xf numFmtId="16" fontId="5" fillId="0" borderId="1" xfId="0" applyNumberFormat="1" applyFont="1" applyFill="1" applyBorder="1" applyAlignment="1">
      <alignment horizontal="center" vertical="center" wrapText="1"/>
    </xf>
    <xf numFmtId="0" fontId="2" fillId="0" borderId="0" xfId="0" applyFont="1" applyFill="1" applyAlignment="1">
      <alignment horizontal="center" vertical="top" wrapText="1"/>
    </xf>
    <xf numFmtId="0" fontId="2" fillId="0" borderId="0" xfId="0" applyFont="1" applyFill="1" applyBorder="1" applyAlignment="1">
      <alignment vertical="center" wrapText="1"/>
    </xf>
    <xf numFmtId="49" fontId="2" fillId="2"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6" fontId="3" fillId="0" borderId="0" xfId="0" applyNumberFormat="1" applyFont="1" applyFill="1" applyAlignment="1">
      <alignment horizontal="left" vertical="center" wrapText="1"/>
    </xf>
    <xf numFmtId="16" fontId="2" fillId="0" borderId="1" xfId="0" applyNumberFormat="1" applyFont="1" applyFill="1" applyBorder="1" applyAlignment="1">
      <alignment horizontal="left" vertical="center" wrapText="1"/>
    </xf>
    <xf numFmtId="16" fontId="2" fillId="0" borderId="1" xfId="0" applyNumberFormat="1" applyFont="1" applyFill="1" applyBorder="1" applyAlignment="1">
      <alignment horizontal="center" vertical="center" wrapText="1"/>
    </xf>
    <xf numFmtId="16" fontId="2" fillId="3" borderId="1" xfId="0" applyNumberFormat="1" applyFont="1" applyFill="1" applyBorder="1" applyAlignment="1">
      <alignment horizontal="left" vertical="center" wrapText="1"/>
    </xf>
    <xf numFmtId="49" fontId="2" fillId="0" borderId="1" xfId="0" applyNumberFormat="1" applyFont="1" applyBorder="1" applyAlignment="1">
      <alignment horizontal="center" vertical="center"/>
    </xf>
    <xf numFmtId="49" fontId="2" fillId="0" borderId="1" xfId="0" applyNumberFormat="1" applyFont="1" applyFill="1" applyBorder="1" applyAlignment="1">
      <alignment horizontal="left" vertical="center" wrapText="1"/>
    </xf>
    <xf numFmtId="0" fontId="7" fillId="0" borderId="0" xfId="0" applyNumberFormat="1" applyFont="1" applyFill="1" applyBorder="1" applyAlignment="1">
      <alignment vertical="center" wrapText="1"/>
    </xf>
    <xf numFmtId="49" fontId="2" fillId="0" borderId="1" xfId="0" applyNumberFormat="1" applyFont="1" applyBorder="1" applyAlignment="1">
      <alignment vertical="center" wrapText="1"/>
    </xf>
    <xf numFmtId="17" fontId="2" fillId="0" borderId="1" xfId="0" applyNumberFormat="1" applyFont="1" applyBorder="1" applyAlignment="1">
      <alignment horizontal="center" vertical="center"/>
    </xf>
    <xf numFmtId="0" fontId="2" fillId="0" borderId="6" xfId="0" applyFont="1" applyFill="1" applyBorder="1" applyAlignment="1">
      <alignment horizontal="center" vertical="top" wrapText="1"/>
    </xf>
    <xf numFmtId="49" fontId="4" fillId="0" borderId="0" xfId="1" applyNumberFormat="1" applyFont="1" applyBorder="1" applyAlignment="1">
      <alignment horizontal="left" vertical="center" wrapText="1"/>
    </xf>
    <xf numFmtId="0" fontId="9" fillId="0" borderId="0" xfId="5" applyFont="1" applyAlignment="1">
      <alignment horizontal="left" vertical="center" wrapText="1"/>
    </xf>
    <xf numFmtId="0" fontId="4" fillId="0" borderId="0" xfId="0" applyFont="1" applyFill="1" applyBorder="1" applyAlignment="1">
      <alignment horizontal="left" vertical="center" wrapText="1"/>
    </xf>
    <xf numFmtId="0" fontId="12" fillId="0" borderId="0" xfId="0" applyFont="1" applyBorder="1" applyAlignment="1">
      <alignment wrapText="1"/>
    </xf>
    <xf numFmtId="0" fontId="2" fillId="0" borderId="0" xfId="0" applyFont="1" applyAlignment="1">
      <alignment horizontal="right" wrapText="1"/>
    </xf>
    <xf numFmtId="0" fontId="2" fillId="0" borderId="0" xfId="0" applyFont="1" applyFill="1" applyAlignment="1">
      <alignment horizontal="center" vertical="center" wrapText="1"/>
    </xf>
    <xf numFmtId="16" fontId="3" fillId="0" borderId="0" xfId="0" applyNumberFormat="1" applyFont="1" applyFill="1" applyAlignment="1">
      <alignment horizontal="left" vertical="center" wrapText="1"/>
    </xf>
    <xf numFmtId="0" fontId="4" fillId="0" borderId="0" xfId="0" applyFont="1" applyFill="1" applyAlignment="1">
      <alignment horizontal="left" vertical="top" wrapText="1"/>
    </xf>
    <xf numFmtId="0" fontId="2" fillId="0" borderId="0" xfId="0" applyFont="1" applyAlignment="1">
      <alignment horizontal="left" wrapText="1"/>
    </xf>
    <xf numFmtId="0" fontId="14" fillId="0" borderId="0" xfId="0" applyFont="1"/>
    <xf numFmtId="9" fontId="15" fillId="0" borderId="0" xfId="0" applyNumberFormat="1" applyFont="1" applyAlignment="1">
      <alignment horizontal="center" wrapText="1"/>
    </xf>
    <xf numFmtId="0" fontId="15" fillId="0" borderId="0" xfId="0" applyFont="1" applyFill="1" applyBorder="1" applyAlignment="1">
      <alignment wrapText="1"/>
    </xf>
    <xf numFmtId="0" fontId="15" fillId="0" borderId="0" xfId="5" applyFont="1" applyAlignment="1">
      <alignment vertical="center" wrapText="1"/>
    </xf>
    <xf numFmtId="9" fontId="15" fillId="0" borderId="0" xfId="0" applyNumberFormat="1" applyFont="1" applyAlignment="1">
      <alignment wrapText="1"/>
    </xf>
    <xf numFmtId="0" fontId="2" fillId="0" borderId="0" xfId="0" applyFont="1" applyFill="1" applyBorder="1" applyAlignment="1">
      <alignment horizontal="center" vertical="top" wrapText="1"/>
    </xf>
    <xf numFmtId="0" fontId="2" fillId="0" borderId="0" xfId="0" applyFont="1" applyBorder="1" applyAlignment="1">
      <alignment wrapText="1"/>
    </xf>
    <xf numFmtId="16" fontId="2" fillId="0" borderId="0" xfId="0" applyNumberFormat="1" applyFont="1" applyFill="1" applyBorder="1" applyAlignment="1">
      <alignment horizontal="left" vertical="center" wrapText="1"/>
    </xf>
    <xf numFmtId="0" fontId="7" fillId="0" borderId="0" xfId="0" applyFont="1" applyBorder="1" applyAlignment="1">
      <alignment horizontal="right" vertical="center" wrapText="1"/>
    </xf>
    <xf numFmtId="0" fontId="7" fillId="4" borderId="1" xfId="5" applyFont="1" applyFill="1" applyBorder="1" applyAlignment="1">
      <alignment horizontal="left" vertical="center" wrapText="1"/>
    </xf>
    <xf numFmtId="1" fontId="2" fillId="0" borderId="1" xfId="0" applyNumberFormat="1" applyFont="1" applyFill="1" applyBorder="1" applyAlignment="1">
      <alignment horizontal="center" vertical="center" wrapText="1"/>
    </xf>
    <xf numFmtId="49" fontId="16" fillId="0" borderId="0" xfId="1" applyNumberFormat="1" applyFont="1" applyBorder="1" applyAlignment="1">
      <alignment horizontal="left" vertical="center" wrapText="1"/>
    </xf>
    <xf numFmtId="49" fontId="2"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left" vertical="center" wrapText="1"/>
    </xf>
    <xf numFmtId="0" fontId="2" fillId="5"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15" fillId="0" borderId="0" xfId="5" applyFont="1" applyFill="1" applyBorder="1" applyAlignment="1">
      <alignment vertical="center" wrapText="1"/>
    </xf>
    <xf numFmtId="49" fontId="2" fillId="4"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xf>
    <xf numFmtId="0" fontId="9" fillId="4" borderId="1" xfId="6" applyFont="1" applyFill="1" applyBorder="1" applyAlignment="1" applyProtection="1">
      <alignment horizontal="center" vertical="center" wrapText="1"/>
      <protection locked="0"/>
    </xf>
    <xf numFmtId="0" fontId="9" fillId="0" borderId="1" xfId="6" applyFont="1" applyBorder="1" applyAlignment="1" applyProtection="1">
      <alignment horizontal="left" vertical="center" wrapText="1"/>
      <protection locked="0"/>
    </xf>
    <xf numFmtId="0" fontId="9" fillId="0" borderId="1" xfId="6" applyFont="1" applyBorder="1" applyAlignment="1" applyProtection="1">
      <alignment horizontal="center" vertical="center" wrapText="1"/>
      <protection locked="0"/>
    </xf>
    <xf numFmtId="3" fontId="18" fillId="0" borderId="1" xfId="6" applyNumberFormat="1" applyFont="1" applyBorder="1" applyAlignment="1" applyProtection="1">
      <alignment horizontal="center" vertical="center" wrapText="1"/>
      <protection locked="0"/>
    </xf>
    <xf numFmtId="165" fontId="9" fillId="0" borderId="1" xfId="6" applyNumberFormat="1" applyFont="1" applyFill="1" applyBorder="1" applyAlignment="1" applyProtection="1">
      <alignment horizontal="right" vertical="center" wrapText="1"/>
      <protection locked="0"/>
    </xf>
    <xf numFmtId="9" fontId="9" fillId="0" borderId="1" xfId="6" applyNumberFormat="1" applyFont="1" applyBorder="1" applyAlignment="1" applyProtection="1">
      <alignment horizontal="center" vertical="center" wrapText="1"/>
      <protection locked="0"/>
    </xf>
    <xf numFmtId="165" fontId="9" fillId="0" borderId="1" xfId="6" applyNumberFormat="1" applyFont="1" applyBorder="1" applyAlignment="1" applyProtection="1">
      <alignment horizontal="right" vertical="center" wrapText="1"/>
      <protection locked="0"/>
    </xf>
    <xf numFmtId="9" fontId="9" fillId="0" borderId="1" xfId="6" applyNumberFormat="1" applyFont="1" applyFill="1" applyBorder="1" applyAlignment="1" applyProtection="1">
      <alignment horizontal="center" vertical="center" wrapText="1"/>
      <protection locked="0"/>
    </xf>
    <xf numFmtId="0" fontId="17" fillId="0" borderId="0" xfId="0" applyFont="1" applyAlignment="1"/>
    <xf numFmtId="0" fontId="19" fillId="0" borderId="0" xfId="0" applyFont="1" applyAlignment="1"/>
    <xf numFmtId="0" fontId="9" fillId="0" borderId="0" xfId="0" applyFont="1"/>
    <xf numFmtId="0" fontId="16" fillId="0" borderId="0" xfId="0" applyFont="1" applyFill="1" applyBorder="1" applyAlignment="1">
      <alignment vertical="center" wrapText="1"/>
    </xf>
    <xf numFmtId="0" fontId="9" fillId="0" borderId="0" xfId="0" applyFont="1" applyBorder="1" applyAlignment="1">
      <alignment horizontal="center" vertical="center" wrapText="1"/>
    </xf>
    <xf numFmtId="0" fontId="9" fillId="0" borderId="0" xfId="0" applyFont="1" applyBorder="1" applyAlignment="1">
      <alignment vertical="center" wrapText="1"/>
    </xf>
    <xf numFmtId="164" fontId="9" fillId="0" borderId="0" xfId="0" applyNumberFormat="1" applyFont="1" applyFill="1" applyBorder="1" applyAlignment="1">
      <alignment horizontal="right" vertical="center"/>
    </xf>
    <xf numFmtId="0" fontId="17" fillId="0" borderId="0" xfId="0" applyFont="1" applyAlignment="1">
      <alignment vertical="center" wrapText="1"/>
    </xf>
    <xf numFmtId="0" fontId="18" fillId="0" borderId="0" xfId="0" applyFont="1" applyBorder="1" applyAlignment="1">
      <alignment vertical="center" wrapText="1"/>
    </xf>
    <xf numFmtId="0" fontId="9" fillId="0" borderId="0" xfId="0" applyFont="1" applyAlignment="1">
      <alignment horizontal="center" wrapText="1"/>
    </xf>
    <xf numFmtId="0" fontId="9" fillId="0" borderId="0" xfId="0" applyFont="1" applyAlignment="1">
      <alignment wrapText="1"/>
    </xf>
    <xf numFmtId="9" fontId="9" fillId="0" borderId="0" xfId="0" applyNumberFormat="1" applyFont="1" applyAlignment="1">
      <alignment horizontal="center" wrapText="1"/>
    </xf>
    <xf numFmtId="0" fontId="9" fillId="0" borderId="0" xfId="0" applyFont="1" applyFill="1" applyBorder="1" applyAlignment="1">
      <alignment horizontal="center" wrapText="1"/>
    </xf>
    <xf numFmtId="0" fontId="9" fillId="0" borderId="0" xfId="0" applyFont="1" applyFill="1" applyBorder="1" applyAlignment="1">
      <alignment wrapText="1"/>
    </xf>
    <xf numFmtId="0" fontId="9" fillId="0" borderId="0" xfId="0" applyFont="1" applyFill="1" applyBorder="1"/>
    <xf numFmtId="165" fontId="9" fillId="0" borderId="0" xfId="0" applyNumberFormat="1" applyFont="1" applyAlignment="1">
      <alignment vertical="center" wrapText="1"/>
    </xf>
    <xf numFmtId="0" fontId="9" fillId="0" borderId="0" xfId="0" applyFont="1" applyFill="1" applyBorder="1" applyAlignment="1">
      <alignment vertical="center"/>
    </xf>
    <xf numFmtId="0" fontId="9" fillId="0" borderId="0" xfId="0" applyFont="1" applyFill="1" applyBorder="1" applyAlignment="1"/>
    <xf numFmtId="0" fontId="9" fillId="0" borderId="0" xfId="0" applyFont="1" applyFill="1" applyBorder="1" applyAlignment="1">
      <alignment horizontal="left" vertical="center"/>
    </xf>
    <xf numFmtId="9" fontId="20" fillId="0" borderId="0" xfId="0" applyNumberFormat="1" applyFont="1" applyBorder="1" applyAlignment="1">
      <alignment wrapText="1"/>
    </xf>
    <xf numFmtId="0" fontId="9" fillId="0" borderId="0" xfId="0" applyFont="1" applyFill="1" applyBorder="1" applyAlignment="1">
      <alignment horizontal="right" vertical="center"/>
    </xf>
    <xf numFmtId="0" fontId="9" fillId="0" borderId="0" xfId="0" applyFont="1" applyFill="1" applyBorder="1" applyAlignment="1">
      <alignment horizontal="left" wrapText="1"/>
    </xf>
    <xf numFmtId="0" fontId="9" fillId="0" borderId="0" xfId="0" applyFont="1" applyFill="1" applyBorder="1" applyAlignment="1">
      <alignment horizontal="left" vertical="center"/>
    </xf>
    <xf numFmtId="0" fontId="9" fillId="0" borderId="0" xfId="0" applyFont="1" applyFill="1" applyBorder="1" applyAlignment="1">
      <alignment horizontal="right" vertical="center"/>
    </xf>
    <xf numFmtId="0" fontId="9" fillId="6" borderId="0" xfId="0" applyFont="1" applyFill="1" applyAlignment="1">
      <alignment horizontal="right" vertical="center"/>
    </xf>
    <xf numFmtId="0" fontId="3" fillId="0" borderId="0" xfId="0" applyFont="1" applyAlignment="1"/>
    <xf numFmtId="165" fontId="9" fillId="0" borderId="0" xfId="6" applyNumberFormat="1" applyFont="1" applyFill="1" applyBorder="1" applyAlignment="1" applyProtection="1">
      <alignment horizontal="right" vertical="center" wrapText="1"/>
      <protection locked="0"/>
    </xf>
    <xf numFmtId="49" fontId="7" fillId="4" borderId="1" xfId="0" applyNumberFormat="1" applyFont="1" applyFill="1" applyBorder="1" applyAlignment="1">
      <alignment horizontal="center" vertical="center" wrapText="1"/>
    </xf>
    <xf numFmtId="0" fontId="9" fillId="0" borderId="0" xfId="6" applyFont="1" applyBorder="1" applyAlignment="1" applyProtection="1">
      <alignment horizontal="left" vertical="center" wrapText="1"/>
      <protection locked="0"/>
    </xf>
    <xf numFmtId="0" fontId="9" fillId="0" borderId="0" xfId="6" applyFont="1" applyBorder="1" applyAlignment="1" applyProtection="1">
      <alignment horizontal="center" vertical="center" wrapText="1"/>
      <protection locked="0"/>
    </xf>
    <xf numFmtId="3" fontId="18" fillId="0" borderId="0" xfId="6" applyNumberFormat="1" applyFont="1" applyBorder="1" applyAlignment="1" applyProtection="1">
      <alignment horizontal="center" vertical="center" wrapText="1"/>
      <protection locked="0"/>
    </xf>
    <xf numFmtId="9" fontId="9" fillId="0" borderId="0" xfId="6" applyNumberFormat="1" applyFont="1" applyBorder="1" applyAlignment="1" applyProtection="1">
      <alignment horizontal="center" vertical="center" wrapText="1"/>
      <protection locked="0"/>
    </xf>
    <xf numFmtId="165" fontId="9" fillId="0" borderId="0" xfId="6" applyNumberFormat="1" applyFont="1" applyBorder="1" applyAlignment="1" applyProtection="1">
      <alignment horizontal="right" vertical="center" wrapText="1"/>
      <protection locked="0"/>
    </xf>
    <xf numFmtId="9" fontId="9" fillId="0" borderId="0" xfId="6" applyNumberFormat="1" applyFont="1" applyFill="1" applyBorder="1" applyAlignment="1" applyProtection="1">
      <alignment horizontal="center" vertical="center" wrapText="1"/>
      <protection locked="0"/>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7" fillId="4" borderId="1"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6" fillId="0" borderId="0" xfId="4" applyFont="1" applyAlignment="1">
      <alignment horizontal="left" wrapText="1"/>
    </xf>
    <xf numFmtId="0" fontId="11" fillId="0" borderId="0" xfId="5" applyFont="1" applyAlignment="1">
      <alignment horizontal="left" vertical="center" wrapText="1"/>
    </xf>
    <xf numFmtId="0" fontId="7" fillId="0" borderId="0" xfId="5" applyFont="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0" xfId="0" applyFont="1" applyBorder="1" applyAlignment="1">
      <alignment horizontal="center" wrapText="1"/>
    </xf>
    <xf numFmtId="0" fontId="2" fillId="0" borderId="6" xfId="0" applyFont="1" applyBorder="1" applyAlignment="1">
      <alignment horizontal="left"/>
    </xf>
    <xf numFmtId="0" fontId="3" fillId="0" borderId="0" xfId="0" applyFont="1" applyAlignment="1">
      <alignment horizontal="center" vertical="center"/>
    </xf>
    <xf numFmtId="0" fontId="4" fillId="0" borderId="0" xfId="0" applyFont="1" applyFill="1" applyAlignment="1">
      <alignment horizontal="left" vertical="center" wrapText="1"/>
    </xf>
    <xf numFmtId="0" fontId="2" fillId="0" borderId="0" xfId="0" applyFont="1" applyAlignment="1">
      <alignment horizontal="center" vertical="center" wrapText="1"/>
    </xf>
    <xf numFmtId="0" fontId="3" fillId="4"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4" fillId="0" borderId="0" xfId="0" applyFont="1" applyFill="1" applyAlignment="1">
      <alignment horizontal="left" vertical="top" wrapText="1"/>
    </xf>
    <xf numFmtId="49" fontId="2" fillId="0" borderId="2" xfId="0" applyNumberFormat="1" applyFont="1" applyBorder="1" applyAlignment="1">
      <alignment horizontal="center" vertical="center"/>
    </xf>
    <xf numFmtId="0" fontId="5" fillId="0" borderId="1" xfId="0" applyFont="1" applyFill="1" applyBorder="1" applyAlignment="1">
      <alignment horizontal="left" vertical="center" wrapText="1"/>
    </xf>
    <xf numFmtId="49" fontId="3" fillId="4" borderId="9" xfId="0" applyNumberFormat="1" applyFont="1" applyFill="1" applyBorder="1" applyAlignment="1">
      <alignment horizontal="left" vertical="top" wrapText="1"/>
    </xf>
    <xf numFmtId="49" fontId="3" fillId="4" borderId="4" xfId="0" applyNumberFormat="1" applyFont="1" applyFill="1" applyBorder="1" applyAlignment="1">
      <alignment horizontal="left" vertical="top" wrapText="1"/>
    </xf>
    <xf numFmtId="49" fontId="3" fillId="4" borderId="10" xfId="0" applyNumberFormat="1" applyFont="1" applyFill="1" applyBorder="1" applyAlignment="1">
      <alignment horizontal="left" vertical="top" wrapText="1"/>
    </xf>
    <xf numFmtId="49" fontId="3" fillId="4" borderId="3" xfId="0" applyNumberFormat="1" applyFont="1" applyFill="1" applyBorder="1" applyAlignment="1">
      <alignment horizontal="left" vertical="top" wrapText="1"/>
    </xf>
    <xf numFmtId="49" fontId="3" fillId="4" borderId="6" xfId="0" applyNumberFormat="1" applyFont="1" applyFill="1" applyBorder="1" applyAlignment="1">
      <alignment horizontal="left" vertical="top" wrapText="1"/>
    </xf>
    <xf numFmtId="49" fontId="3" fillId="4" borderId="5" xfId="0" applyNumberFormat="1"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10" fillId="0" borderId="0" xfId="0" applyFont="1" applyBorder="1" applyAlignment="1">
      <alignment horizontal="center" vertical="center" wrapText="1"/>
    </xf>
    <xf numFmtId="0" fontId="7" fillId="0" borderId="0" xfId="0" applyFont="1" applyFill="1" applyAlignment="1">
      <alignment horizontal="center" vertical="center"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center" wrapText="1"/>
    </xf>
    <xf numFmtId="16" fontId="5" fillId="0" borderId="0" xfId="0" applyNumberFormat="1" applyFont="1" applyFill="1" applyAlignment="1">
      <alignment horizontal="left" vertical="center" wrapText="1"/>
    </xf>
    <xf numFmtId="0" fontId="4" fillId="0" borderId="0" xfId="0" applyFont="1" applyAlignment="1">
      <alignment horizontal="left" vertical="center" wrapText="1"/>
    </xf>
    <xf numFmtId="16" fontId="3" fillId="0" borderId="0" xfId="0" applyNumberFormat="1" applyFont="1" applyFill="1" applyAlignment="1">
      <alignment horizontal="left"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49" fontId="2" fillId="0" borderId="4"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2" fillId="0" borderId="0" xfId="0" applyFont="1" applyBorder="1" applyAlignment="1">
      <alignment horizontal="left" vertical="center" wrapText="1"/>
    </xf>
    <xf numFmtId="0" fontId="2" fillId="0" borderId="0" xfId="5" applyFont="1" applyAlignment="1">
      <alignment horizontal="left" vertical="center" wrapText="1"/>
    </xf>
    <xf numFmtId="0" fontId="2" fillId="0" borderId="0" xfId="5" applyFont="1" applyBorder="1" applyAlignment="1">
      <alignment horizontal="left" vertical="center" wrapText="1"/>
    </xf>
    <xf numFmtId="0" fontId="2" fillId="0" borderId="0" xfId="5" applyFont="1" applyAlignment="1">
      <alignment horizontal="left" vertical="top" wrapText="1"/>
    </xf>
    <xf numFmtId="0" fontId="2" fillId="0" borderId="0" xfId="5" applyFont="1" applyBorder="1" applyAlignment="1">
      <alignment horizontal="left" vertical="top" wrapText="1"/>
    </xf>
    <xf numFmtId="0" fontId="4" fillId="0" borderId="0" xfId="0" applyFont="1" applyFill="1" applyBorder="1" applyAlignment="1">
      <alignment horizontal="center" vertical="center" wrapText="1"/>
    </xf>
    <xf numFmtId="16" fontId="5" fillId="0" borderId="7" xfId="0" applyNumberFormat="1" applyFont="1" applyFill="1" applyBorder="1" applyAlignment="1">
      <alignment horizontal="left" vertical="center" wrapText="1"/>
    </xf>
    <xf numFmtId="16" fontId="5" fillId="0" borderId="8" xfId="0" applyNumberFormat="1" applyFont="1" applyFill="1" applyBorder="1" applyAlignment="1">
      <alignment horizontal="left" vertical="center" wrapText="1"/>
    </xf>
    <xf numFmtId="16" fontId="2" fillId="0" borderId="7" xfId="0" applyNumberFormat="1" applyFont="1" applyFill="1" applyBorder="1" applyAlignment="1">
      <alignment horizontal="left" vertical="center" wrapText="1"/>
    </xf>
    <xf numFmtId="16" fontId="2" fillId="0" borderId="8" xfId="0" applyNumberFormat="1" applyFont="1" applyFill="1" applyBorder="1" applyAlignment="1">
      <alignment horizontal="left" vertical="center" wrapText="1"/>
    </xf>
    <xf numFmtId="49" fontId="4" fillId="0" borderId="0" xfId="1" applyNumberFormat="1" applyFont="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4" borderId="9"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10"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5" xfId="0" applyFont="1" applyFill="1" applyBorder="1" applyAlignment="1">
      <alignment horizontal="left" vertical="top" wrapText="1"/>
    </xf>
    <xf numFmtId="9" fontId="20" fillId="0" borderId="0" xfId="0" applyNumberFormat="1" applyFont="1" applyBorder="1" applyAlignment="1">
      <alignment horizontal="left" wrapText="1"/>
    </xf>
    <xf numFmtId="0" fontId="17" fillId="4" borderId="1" xfId="6" applyFont="1" applyFill="1" applyBorder="1" applyAlignment="1" applyProtection="1">
      <alignment horizontal="left" vertical="top" wrapText="1"/>
      <protection locked="0"/>
    </xf>
    <xf numFmtId="0" fontId="17" fillId="4" borderId="1" xfId="6" applyFont="1" applyFill="1" applyBorder="1" applyAlignment="1" applyProtection="1">
      <alignment horizontal="center" vertical="top" wrapText="1"/>
      <protection locked="0"/>
    </xf>
    <xf numFmtId="3" fontId="17" fillId="4" borderId="1" xfId="6" applyNumberFormat="1" applyFont="1" applyFill="1" applyBorder="1" applyAlignment="1" applyProtection="1">
      <alignment horizontal="center" vertical="top" wrapText="1"/>
      <protection locked="0"/>
    </xf>
    <xf numFmtId="0" fontId="17" fillId="4" borderId="1" xfId="6" applyFont="1" applyFill="1" applyBorder="1" applyAlignment="1" applyProtection="1">
      <alignment horizontal="center" vertical="center" wrapText="1"/>
      <protection locked="0"/>
    </xf>
    <xf numFmtId="0" fontId="9" fillId="0" borderId="0" xfId="0" applyFont="1" applyFill="1" applyBorder="1" applyAlignment="1">
      <alignment horizontal="right"/>
    </xf>
    <xf numFmtId="165" fontId="9" fillId="0" borderId="0" xfId="0" applyNumberFormat="1" applyFont="1" applyAlignment="1">
      <alignment horizontal="right" vertical="center" wrapText="1"/>
    </xf>
    <xf numFmtId="0" fontId="9" fillId="0" borderId="6" xfId="0" applyFont="1" applyBorder="1" applyAlignment="1">
      <alignment horizontal="center"/>
    </xf>
    <xf numFmtId="9" fontId="9" fillId="0" borderId="0" xfId="0" applyNumberFormat="1" applyFont="1" applyAlignment="1">
      <alignment horizontal="right" vertical="center" wrapText="1"/>
    </xf>
    <xf numFmtId="0" fontId="9" fillId="0" borderId="0" xfId="0" applyFont="1" applyAlignment="1">
      <alignment horizontal="left"/>
    </xf>
    <xf numFmtId="0" fontId="15" fillId="0" borderId="0" xfId="5" applyFont="1" applyBorder="1" applyAlignment="1">
      <alignment vertical="center" wrapText="1"/>
    </xf>
    <xf numFmtId="0" fontId="9" fillId="0" borderId="0" xfId="0" applyFont="1" applyFill="1" applyBorder="1" applyAlignment="1">
      <alignment horizontal="left" wrapText="1"/>
    </xf>
    <xf numFmtId="0" fontId="9" fillId="0" borderId="0" xfId="0" applyFont="1" applyFill="1" applyBorder="1" applyAlignment="1">
      <alignment horizontal="left" vertical="center"/>
    </xf>
    <xf numFmtId="0" fontId="9" fillId="0" borderId="0" xfId="0" applyFont="1" applyFill="1" applyBorder="1" applyAlignment="1">
      <alignment horizontal="right" vertical="center"/>
    </xf>
    <xf numFmtId="0" fontId="9" fillId="0" borderId="0" xfId="0" applyFont="1" applyFill="1" applyBorder="1" applyAlignment="1">
      <alignment horizontal="left"/>
    </xf>
    <xf numFmtId="0" fontId="9" fillId="6" borderId="0" xfId="0" applyFont="1" applyFill="1" applyAlignment="1">
      <alignment horizontal="right" vertical="center"/>
    </xf>
    <xf numFmtId="0" fontId="9" fillId="0" borderId="0" xfId="0" applyFont="1" applyAlignment="1">
      <alignment horizontal="left" vertical="center"/>
    </xf>
    <xf numFmtId="0" fontId="6" fillId="0" borderId="0" xfId="0" applyFont="1" applyAlignment="1">
      <alignment horizontal="left" vertical="center" wrapText="1"/>
    </xf>
    <xf numFmtId="0" fontId="17" fillId="4" borderId="2" xfId="6" applyFont="1" applyFill="1" applyBorder="1" applyAlignment="1" applyProtection="1">
      <alignment horizontal="center" vertical="top" wrapText="1"/>
      <protection locked="0"/>
    </xf>
    <xf numFmtId="0" fontId="17" fillId="4" borderId="11" xfId="6" applyFont="1" applyFill="1" applyBorder="1" applyAlignment="1" applyProtection="1">
      <alignment horizontal="center" vertical="top" wrapText="1"/>
      <protection locked="0"/>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cellXfs>
  <cellStyles count="7">
    <cellStyle name="Normálna" xfId="0" builtinId="0"/>
    <cellStyle name="Normálna 2" xfId="2" xr:uid="{00000000-0005-0000-0000-000000000000}"/>
    <cellStyle name="Normálna 5" xfId="6" xr:uid="{1419A0C2-D01C-4B92-A6BE-E0FC3204298E}"/>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0"/>
  <tableStyles count="0" defaultTableStyle="TableStyleMedium2" defaultPivotStyle="PivotStyleLight16"/>
  <colors>
    <mruColors>
      <color rgb="FFCCFF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42"/>
  <sheetViews>
    <sheetView showGridLines="0" tabSelected="1" view="pageLayout" topLeftCell="A106" zoomScaleNormal="100" workbookViewId="0">
      <selection activeCell="A101" sqref="A101:C102"/>
    </sheetView>
  </sheetViews>
  <sheetFormatPr defaultColWidth="9.140625" defaultRowHeight="12.75" x14ac:dyDescent="0.2"/>
  <cols>
    <col min="1" max="1" width="9.28515625" style="1" customWidth="1"/>
    <col min="2" max="2" width="42.42578125" style="1" customWidth="1"/>
    <col min="3" max="3" width="18.28515625" style="1" customWidth="1"/>
    <col min="4" max="4" width="13.140625" style="7" customWidth="1"/>
    <col min="5" max="5" width="19.85546875" style="7" customWidth="1"/>
    <col min="6" max="6" width="17.140625" style="1" customWidth="1"/>
    <col min="7" max="7" width="9.140625" style="1"/>
    <col min="8" max="8" width="9.140625" style="1" customWidth="1"/>
    <col min="9" max="16384" width="9.140625" style="1"/>
  </cols>
  <sheetData>
    <row r="1" spans="1:5" ht="17.25" customHeight="1" x14ac:dyDescent="0.2">
      <c r="A1" s="128" t="s">
        <v>19</v>
      </c>
      <c r="B1" s="128"/>
      <c r="C1" s="128"/>
      <c r="D1" s="128"/>
      <c r="E1" s="128"/>
    </row>
    <row r="2" spans="1:5" ht="7.5" customHeight="1" x14ac:dyDescent="0.2">
      <c r="A2" s="130" t="s">
        <v>72</v>
      </c>
      <c r="B2" s="130"/>
      <c r="C2" s="130"/>
      <c r="D2" s="130"/>
      <c r="E2" s="130"/>
    </row>
    <row r="3" spans="1:5" ht="67.5" customHeight="1" x14ac:dyDescent="0.2">
      <c r="A3" s="145" t="s">
        <v>117</v>
      </c>
      <c r="B3" s="145"/>
      <c r="C3" s="145"/>
      <c r="D3" s="145"/>
      <c r="E3" s="145"/>
    </row>
    <row r="4" spans="1:5" ht="6.75" customHeight="1" x14ac:dyDescent="0.2">
      <c r="A4" s="27"/>
      <c r="B4" s="40"/>
      <c r="C4" s="55"/>
      <c r="D4" s="27"/>
      <c r="E4" s="27"/>
    </row>
    <row r="5" spans="1:5" ht="19.5" customHeight="1" x14ac:dyDescent="0.2">
      <c r="A5" s="59" t="s">
        <v>22</v>
      </c>
      <c r="B5" s="34"/>
      <c r="C5" s="57"/>
      <c r="D5" s="16"/>
      <c r="E5" s="16"/>
    </row>
    <row r="6" spans="1:5" ht="21" customHeight="1" x14ac:dyDescent="0.2">
      <c r="A6" s="59" t="s">
        <v>20</v>
      </c>
      <c r="B6" s="34"/>
      <c r="C6" s="57"/>
      <c r="D6" s="16"/>
      <c r="E6" s="16"/>
    </row>
    <row r="7" spans="1:5" ht="12" customHeight="1" x14ac:dyDescent="0.2">
      <c r="A7" s="16"/>
      <c r="B7" s="16"/>
      <c r="C7" s="46"/>
      <c r="D7" s="16"/>
      <c r="E7" s="16"/>
    </row>
    <row r="8" spans="1:5" s="2" customFormat="1" ht="20.100000000000001" customHeight="1" x14ac:dyDescent="0.25">
      <c r="A8" s="146" t="s">
        <v>2</v>
      </c>
      <c r="B8" s="146"/>
      <c r="C8" s="146"/>
      <c r="D8" s="146"/>
      <c r="E8" s="146"/>
    </row>
    <row r="9" spans="1:5" s="2" customFormat="1" ht="20.100000000000001" customHeight="1" x14ac:dyDescent="0.25">
      <c r="A9" s="147" t="s">
        <v>179</v>
      </c>
      <c r="B9" s="147"/>
      <c r="C9" s="147"/>
      <c r="D9" s="147"/>
      <c r="E9" s="147"/>
    </row>
    <row r="10" spans="1:5" s="2" customFormat="1" ht="9.75" customHeight="1" x14ac:dyDescent="0.25">
      <c r="A10" s="31"/>
      <c r="B10" s="31"/>
      <c r="C10" s="47"/>
      <c r="D10" s="31"/>
      <c r="E10" s="31"/>
    </row>
    <row r="11" spans="1:5" s="2" customFormat="1" ht="20.100000000000001" customHeight="1" x14ac:dyDescent="0.2">
      <c r="A11" s="150" t="s">
        <v>69</v>
      </c>
      <c r="B11" s="150"/>
      <c r="C11" s="150"/>
      <c r="D11" s="150"/>
      <c r="E11" s="150"/>
    </row>
    <row r="12" spans="1:5" s="2" customFormat="1" ht="27.75" customHeight="1" x14ac:dyDescent="0.25">
      <c r="A12" s="25" t="s">
        <v>106</v>
      </c>
      <c r="B12" s="163" t="s">
        <v>70</v>
      </c>
      <c r="C12" s="164"/>
      <c r="D12" s="26" t="s">
        <v>6</v>
      </c>
      <c r="E12" s="26" t="s">
        <v>107</v>
      </c>
    </row>
    <row r="13" spans="1:5" s="2" customFormat="1" ht="25.5" x14ac:dyDescent="0.25">
      <c r="A13" s="32" t="s">
        <v>71</v>
      </c>
      <c r="B13" s="165" t="s">
        <v>180</v>
      </c>
      <c r="C13" s="166"/>
      <c r="D13" s="33" t="s">
        <v>1</v>
      </c>
      <c r="E13" s="60">
        <v>1</v>
      </c>
    </row>
    <row r="14" spans="1:5" ht="11.25" customHeight="1" x14ac:dyDescent="0.2">
      <c r="A14" s="17"/>
      <c r="B14" s="17"/>
      <c r="C14" s="17"/>
      <c r="D14" s="17"/>
      <c r="E14" s="17"/>
    </row>
    <row r="15" spans="1:5" s="2" customFormat="1" ht="20.100000000000001" customHeight="1" x14ac:dyDescent="0.25">
      <c r="A15" s="148" t="s">
        <v>4</v>
      </c>
      <c r="B15" s="148"/>
      <c r="C15" s="148"/>
      <c r="D15" s="148"/>
      <c r="E15" s="148"/>
    </row>
    <row r="16" spans="1:5" s="2" customFormat="1" ht="13.5" customHeight="1" x14ac:dyDescent="0.2">
      <c r="A16" s="129" t="s">
        <v>150</v>
      </c>
      <c r="B16" s="129"/>
      <c r="C16" s="129"/>
      <c r="D16" s="129"/>
      <c r="E16" s="19"/>
    </row>
    <row r="17" spans="1:6" s="2" customFormat="1" ht="15" customHeight="1" x14ac:dyDescent="0.2">
      <c r="A17" s="133" t="s">
        <v>149</v>
      </c>
      <c r="B17" s="133"/>
      <c r="C17" s="48"/>
      <c r="D17" s="20"/>
      <c r="E17" s="19"/>
    </row>
    <row r="18" spans="1:6" s="2" customFormat="1" ht="12.75" customHeight="1" x14ac:dyDescent="0.2">
      <c r="A18" s="133" t="s">
        <v>139</v>
      </c>
      <c r="B18" s="133"/>
      <c r="C18" s="133"/>
      <c r="D18" s="133"/>
      <c r="E18" s="19"/>
    </row>
    <row r="19" spans="1:6" s="2" customFormat="1" ht="13.5" customHeight="1" x14ac:dyDescent="0.2">
      <c r="A19" s="129" t="s">
        <v>140</v>
      </c>
      <c r="B19" s="129"/>
      <c r="C19" s="129"/>
      <c r="D19" s="129"/>
      <c r="E19" s="19"/>
    </row>
    <row r="20" spans="1:6" s="3" customFormat="1" ht="13.5" customHeight="1" x14ac:dyDescent="0.25">
      <c r="A20" s="133" t="s">
        <v>144</v>
      </c>
      <c r="B20" s="133"/>
      <c r="C20" s="133"/>
      <c r="D20" s="133"/>
      <c r="E20" s="9"/>
    </row>
    <row r="21" spans="1:6" ht="10.5" customHeight="1" x14ac:dyDescent="0.2">
      <c r="A21" s="17"/>
      <c r="B21" s="17"/>
      <c r="C21" s="17"/>
      <c r="D21" s="17"/>
      <c r="E21" s="17"/>
    </row>
    <row r="22" spans="1:6" x14ac:dyDescent="0.2">
      <c r="A22" s="19" t="s">
        <v>5</v>
      </c>
      <c r="B22" s="10"/>
      <c r="C22" s="10"/>
      <c r="D22" s="10"/>
      <c r="E22" s="11"/>
    </row>
    <row r="23" spans="1:6" s="3" customFormat="1" ht="20.25" customHeight="1" x14ac:dyDescent="0.25">
      <c r="A23" s="149" t="s">
        <v>94</v>
      </c>
      <c r="B23" s="149"/>
      <c r="C23" s="149"/>
      <c r="D23" s="149"/>
      <c r="E23" s="9"/>
    </row>
    <row r="24" spans="1:6" ht="6.75" customHeight="1" x14ac:dyDescent="0.2">
      <c r="A24" s="21"/>
      <c r="B24" s="21"/>
      <c r="C24" s="49"/>
      <c r="D24" s="21"/>
    </row>
    <row r="25" spans="1:6" s="2" customFormat="1" ht="20.25" customHeight="1" x14ac:dyDescent="0.25">
      <c r="A25" s="146" t="s">
        <v>181</v>
      </c>
      <c r="B25" s="146"/>
      <c r="C25" s="146"/>
      <c r="D25" s="146"/>
      <c r="E25" s="146"/>
    </row>
    <row r="26" spans="1:6" s="2" customFormat="1" ht="9" customHeight="1" x14ac:dyDescent="0.25">
      <c r="A26" s="8"/>
      <c r="D26" s="6"/>
      <c r="E26" s="6"/>
    </row>
    <row r="27" spans="1:6" s="3" customFormat="1" ht="89.25" customHeight="1" x14ac:dyDescent="0.25">
      <c r="A27" s="136" t="s">
        <v>0</v>
      </c>
      <c r="B27" s="137"/>
      <c r="C27" s="138"/>
      <c r="D27" s="118" t="s">
        <v>151</v>
      </c>
      <c r="E27" s="118"/>
      <c r="F27" s="12"/>
    </row>
    <row r="28" spans="1:6" s="3" customFormat="1" ht="50.25" customHeight="1" x14ac:dyDescent="0.25">
      <c r="A28" s="139"/>
      <c r="B28" s="140"/>
      <c r="C28" s="141"/>
      <c r="D28" s="67" t="s">
        <v>142</v>
      </c>
      <c r="E28" s="67" t="s">
        <v>9</v>
      </c>
    </row>
    <row r="29" spans="1:6" s="4" customFormat="1" ht="21" customHeight="1" x14ac:dyDescent="0.25">
      <c r="A29" s="68" t="s">
        <v>7</v>
      </c>
      <c r="B29" s="135" t="s">
        <v>199</v>
      </c>
      <c r="C29" s="135"/>
      <c r="D29" s="135"/>
      <c r="E29" s="135"/>
    </row>
    <row r="30" spans="1:6" s="4" customFormat="1" ht="20.25" customHeight="1" x14ac:dyDescent="0.25">
      <c r="A30" s="35" t="s">
        <v>33</v>
      </c>
      <c r="B30" s="119" t="s">
        <v>193</v>
      </c>
      <c r="C30" s="120"/>
      <c r="D30" s="62"/>
      <c r="E30" s="63"/>
    </row>
    <row r="31" spans="1:6" s="4" customFormat="1" ht="22.5" customHeight="1" x14ac:dyDescent="0.25">
      <c r="A31" s="35" t="s">
        <v>34</v>
      </c>
      <c r="B31" s="119" t="s">
        <v>182</v>
      </c>
      <c r="C31" s="120"/>
      <c r="D31" s="62"/>
      <c r="E31" s="63"/>
    </row>
    <row r="32" spans="1:6" s="4" customFormat="1" ht="30" customHeight="1" x14ac:dyDescent="0.25">
      <c r="A32" s="35" t="s">
        <v>35</v>
      </c>
      <c r="B32" s="119" t="s">
        <v>200</v>
      </c>
      <c r="C32" s="120"/>
      <c r="D32" s="62"/>
      <c r="E32" s="63"/>
    </row>
    <row r="33" spans="1:5" s="4" customFormat="1" ht="30" customHeight="1" x14ac:dyDescent="0.25">
      <c r="A33" s="35" t="s">
        <v>36</v>
      </c>
      <c r="B33" s="119" t="s">
        <v>201</v>
      </c>
      <c r="C33" s="120"/>
      <c r="D33" s="62"/>
      <c r="E33" s="63"/>
    </row>
    <row r="34" spans="1:5" s="4" customFormat="1" ht="20.25" customHeight="1" x14ac:dyDescent="0.25">
      <c r="A34" s="35" t="s">
        <v>37</v>
      </c>
      <c r="B34" s="119" t="s">
        <v>202</v>
      </c>
      <c r="C34" s="120"/>
      <c r="D34" s="62"/>
      <c r="E34" s="63"/>
    </row>
    <row r="35" spans="1:5" s="4" customFormat="1" ht="18.75" customHeight="1" x14ac:dyDescent="0.25">
      <c r="A35" s="35" t="s">
        <v>38</v>
      </c>
      <c r="B35" s="119" t="s">
        <v>183</v>
      </c>
      <c r="C35" s="120"/>
      <c r="D35" s="62"/>
      <c r="E35" s="63"/>
    </row>
    <row r="36" spans="1:5" s="4" customFormat="1" ht="21" customHeight="1" x14ac:dyDescent="0.25">
      <c r="A36" s="35" t="s">
        <v>40</v>
      </c>
      <c r="B36" s="196" t="s">
        <v>196</v>
      </c>
      <c r="C36" s="197"/>
      <c r="D36" s="62"/>
      <c r="E36" s="63"/>
    </row>
    <row r="37" spans="1:5" s="4" customFormat="1" ht="21" customHeight="1" x14ac:dyDescent="0.25">
      <c r="A37" s="35" t="s">
        <v>41</v>
      </c>
      <c r="B37" s="196" t="s">
        <v>197</v>
      </c>
      <c r="C37" s="197"/>
      <c r="D37" s="62"/>
      <c r="E37" s="63"/>
    </row>
    <row r="38" spans="1:5" s="4" customFormat="1" ht="19.5" customHeight="1" x14ac:dyDescent="0.25">
      <c r="A38" s="35" t="s">
        <v>42</v>
      </c>
      <c r="B38" s="113" t="s">
        <v>184</v>
      </c>
      <c r="C38" s="114"/>
      <c r="D38" s="62"/>
      <c r="E38" s="63"/>
    </row>
    <row r="39" spans="1:5" s="4" customFormat="1" ht="22.5" customHeight="1" x14ac:dyDescent="0.25">
      <c r="A39" s="35" t="s">
        <v>73</v>
      </c>
      <c r="B39" s="196" t="s">
        <v>198</v>
      </c>
      <c r="C39" s="197"/>
      <c r="D39" s="62"/>
      <c r="E39" s="63"/>
    </row>
    <row r="40" spans="1:5" s="4" customFormat="1" ht="20.25" customHeight="1" x14ac:dyDescent="0.25">
      <c r="A40" s="35" t="s">
        <v>74</v>
      </c>
      <c r="B40" s="113" t="s">
        <v>191</v>
      </c>
      <c r="C40" s="114"/>
      <c r="D40" s="62"/>
      <c r="E40" s="63"/>
    </row>
    <row r="41" spans="1:5" s="4" customFormat="1" ht="22.5" customHeight="1" x14ac:dyDescent="0.25">
      <c r="A41" s="35" t="s">
        <v>75</v>
      </c>
      <c r="B41" s="113" t="s">
        <v>192</v>
      </c>
      <c r="C41" s="114"/>
      <c r="D41" s="62"/>
      <c r="E41" s="63"/>
    </row>
    <row r="42" spans="1:5" s="4" customFormat="1" ht="20.25" customHeight="1" x14ac:dyDescent="0.25">
      <c r="A42" s="39">
        <v>41275</v>
      </c>
      <c r="B42" s="113" t="s">
        <v>194</v>
      </c>
      <c r="C42" s="114"/>
      <c r="D42" s="62"/>
      <c r="E42" s="63"/>
    </row>
    <row r="43" spans="1:5" s="4" customFormat="1" ht="21" customHeight="1" x14ac:dyDescent="0.25">
      <c r="A43" s="39">
        <v>41640</v>
      </c>
      <c r="B43" s="111" t="s">
        <v>185</v>
      </c>
      <c r="C43" s="112"/>
      <c r="D43" s="62"/>
      <c r="E43" s="63"/>
    </row>
    <row r="44" spans="1:5" s="4" customFormat="1" ht="20.25" customHeight="1" x14ac:dyDescent="0.25">
      <c r="A44" s="39">
        <v>42005</v>
      </c>
      <c r="B44" s="111" t="s">
        <v>186</v>
      </c>
      <c r="C44" s="112"/>
      <c r="D44" s="62"/>
      <c r="E44" s="63"/>
    </row>
    <row r="45" spans="1:5" s="4" customFormat="1" ht="28.5" customHeight="1" x14ac:dyDescent="0.25">
      <c r="A45" s="39">
        <v>42370</v>
      </c>
      <c r="B45" s="113" t="s">
        <v>187</v>
      </c>
      <c r="C45" s="114"/>
      <c r="D45" s="62"/>
      <c r="E45" s="63"/>
    </row>
    <row r="46" spans="1:5" s="4" customFormat="1" ht="19.5" customHeight="1" x14ac:dyDescent="0.25">
      <c r="A46" s="39">
        <v>42736</v>
      </c>
      <c r="B46" s="111" t="s">
        <v>188</v>
      </c>
      <c r="C46" s="112"/>
      <c r="D46" s="62"/>
      <c r="E46" s="63"/>
    </row>
    <row r="47" spans="1:5" s="4" customFormat="1" ht="21" customHeight="1" x14ac:dyDescent="0.25">
      <c r="A47" s="39">
        <v>43101</v>
      </c>
      <c r="B47" s="111" t="s">
        <v>189</v>
      </c>
      <c r="C47" s="112"/>
      <c r="D47" s="62"/>
      <c r="E47" s="63"/>
    </row>
    <row r="48" spans="1:5" s="4" customFormat="1" ht="19.5" customHeight="1" x14ac:dyDescent="0.25">
      <c r="A48" s="39">
        <v>43466</v>
      </c>
      <c r="B48" s="111" t="s">
        <v>190</v>
      </c>
      <c r="C48" s="112"/>
      <c r="D48" s="62"/>
      <c r="E48" s="63"/>
    </row>
    <row r="49" spans="1:5" s="4" customFormat="1" ht="27.75" customHeight="1" x14ac:dyDescent="0.25">
      <c r="A49" s="39">
        <v>43831</v>
      </c>
      <c r="B49" s="113" t="s">
        <v>203</v>
      </c>
      <c r="C49" s="114"/>
      <c r="D49" s="62"/>
      <c r="E49" s="63"/>
    </row>
    <row r="50" spans="1:5" s="4" customFormat="1" ht="8.4499999999999993" customHeight="1" x14ac:dyDescent="0.25">
      <c r="A50" s="134"/>
      <c r="B50" s="134"/>
      <c r="C50" s="134"/>
      <c r="D50" s="134"/>
      <c r="E50" s="134"/>
    </row>
    <row r="51" spans="1:5" s="2" customFormat="1" ht="20.100000000000001" customHeight="1" x14ac:dyDescent="0.25">
      <c r="A51" s="132" t="s">
        <v>204</v>
      </c>
      <c r="B51" s="132"/>
      <c r="C51" s="132"/>
      <c r="D51" s="132"/>
      <c r="E51" s="132"/>
    </row>
    <row r="52" spans="1:5" s="2" customFormat="1" ht="9" customHeight="1" x14ac:dyDescent="0.25">
      <c r="A52" s="151"/>
      <c r="B52" s="152"/>
      <c r="C52" s="152"/>
      <c r="D52" s="152"/>
      <c r="E52" s="153"/>
    </row>
    <row r="53" spans="1:5" s="3" customFormat="1" ht="102.75" customHeight="1" x14ac:dyDescent="0.25">
      <c r="A53" s="136" t="s">
        <v>174</v>
      </c>
      <c r="B53" s="137"/>
      <c r="C53" s="138"/>
      <c r="D53" s="131" t="s">
        <v>10</v>
      </c>
      <c r="E53" s="131"/>
    </row>
    <row r="54" spans="1:5" s="3" customFormat="1" ht="51" customHeight="1" x14ac:dyDescent="0.25">
      <c r="A54" s="139"/>
      <c r="B54" s="140"/>
      <c r="C54" s="141"/>
      <c r="D54" s="67" t="s">
        <v>3</v>
      </c>
      <c r="E54" s="67" t="s">
        <v>11</v>
      </c>
    </row>
    <row r="55" spans="1:5" s="2" customFormat="1" ht="20.25" customHeight="1" x14ac:dyDescent="0.25">
      <c r="A55" s="38" t="s">
        <v>7</v>
      </c>
      <c r="B55" s="115" t="s">
        <v>96</v>
      </c>
      <c r="C55" s="116"/>
      <c r="D55" s="63"/>
      <c r="E55" s="64"/>
    </row>
    <row r="56" spans="1:5" s="2" customFormat="1" ht="18" customHeight="1" x14ac:dyDescent="0.25">
      <c r="A56" s="18" t="s">
        <v>25</v>
      </c>
      <c r="B56" s="115" t="s">
        <v>155</v>
      </c>
      <c r="C56" s="116"/>
      <c r="D56" s="63"/>
      <c r="E56" s="64"/>
    </row>
    <row r="57" spans="1:5" s="2" customFormat="1" ht="30.75" customHeight="1" x14ac:dyDescent="0.25">
      <c r="A57" s="30" t="s">
        <v>43</v>
      </c>
      <c r="B57" s="115" t="s">
        <v>97</v>
      </c>
      <c r="C57" s="116"/>
      <c r="D57" s="63"/>
      <c r="E57" s="64"/>
    </row>
    <row r="58" spans="1:5" s="2" customFormat="1" ht="20.25" customHeight="1" x14ac:dyDescent="0.25">
      <c r="A58" s="30" t="s">
        <v>44</v>
      </c>
      <c r="B58" s="115" t="s">
        <v>45</v>
      </c>
      <c r="C58" s="116"/>
      <c r="D58" s="63"/>
      <c r="E58" s="64"/>
    </row>
    <row r="59" spans="1:5" s="2" customFormat="1" ht="18.75" customHeight="1" x14ac:dyDescent="0.25">
      <c r="A59" s="30" t="s">
        <v>46</v>
      </c>
      <c r="B59" s="115" t="s">
        <v>101</v>
      </c>
      <c r="C59" s="116"/>
      <c r="D59" s="63"/>
      <c r="E59" s="64"/>
    </row>
    <row r="60" spans="1:5" s="2" customFormat="1" ht="32.25" customHeight="1" x14ac:dyDescent="0.25">
      <c r="A60" s="30" t="s">
        <v>47</v>
      </c>
      <c r="B60" s="115" t="s">
        <v>154</v>
      </c>
      <c r="C60" s="116"/>
      <c r="D60" s="63"/>
      <c r="E60" s="64"/>
    </row>
    <row r="61" spans="1:5" s="2" customFormat="1" ht="41.25" customHeight="1" x14ac:dyDescent="0.25">
      <c r="A61" s="30" t="s">
        <v>48</v>
      </c>
      <c r="B61" s="115" t="s">
        <v>68</v>
      </c>
      <c r="C61" s="116"/>
      <c r="D61" s="63"/>
      <c r="E61" s="64"/>
    </row>
    <row r="62" spans="1:5" s="2" customFormat="1" ht="42.75" customHeight="1" x14ac:dyDescent="0.25">
      <c r="A62" s="30" t="s">
        <v>49</v>
      </c>
      <c r="B62" s="142" t="s">
        <v>76</v>
      </c>
      <c r="C62" s="143"/>
      <c r="D62" s="63"/>
      <c r="E62" s="64"/>
    </row>
    <row r="63" spans="1:5" s="2" customFormat="1" ht="43.5" customHeight="1" x14ac:dyDescent="0.25">
      <c r="A63" s="30" t="s">
        <v>141</v>
      </c>
      <c r="B63" s="115" t="s">
        <v>156</v>
      </c>
      <c r="C63" s="116"/>
      <c r="D63" s="63"/>
      <c r="E63" s="64"/>
    </row>
    <row r="64" spans="1:5" s="2" customFormat="1" ht="39" customHeight="1" x14ac:dyDescent="0.25">
      <c r="A64" s="18" t="s">
        <v>26</v>
      </c>
      <c r="B64" s="115" t="s">
        <v>109</v>
      </c>
      <c r="C64" s="116"/>
      <c r="D64" s="63"/>
      <c r="E64" s="64"/>
    </row>
    <row r="65" spans="1:5" s="2" customFormat="1" ht="107.25" customHeight="1" x14ac:dyDescent="0.25">
      <c r="A65" s="18" t="s">
        <v>27</v>
      </c>
      <c r="B65" s="115" t="s">
        <v>110</v>
      </c>
      <c r="C65" s="116"/>
      <c r="D65" s="63"/>
      <c r="E65" s="64"/>
    </row>
    <row r="66" spans="1:5" s="2" customFormat="1" ht="57" customHeight="1" x14ac:dyDescent="0.25">
      <c r="A66" s="18" t="s">
        <v>28</v>
      </c>
      <c r="B66" s="115" t="s">
        <v>157</v>
      </c>
      <c r="C66" s="116"/>
      <c r="D66" s="63"/>
      <c r="E66" s="64"/>
    </row>
    <row r="67" spans="1:5" s="2" customFormat="1" ht="81.75" customHeight="1" x14ac:dyDescent="0.25">
      <c r="A67" s="18" t="s">
        <v>29</v>
      </c>
      <c r="B67" s="115" t="s">
        <v>108</v>
      </c>
      <c r="C67" s="116"/>
      <c r="D67" s="63"/>
      <c r="E67" s="64"/>
    </row>
    <row r="68" spans="1:5" s="2" customFormat="1" ht="56.25" customHeight="1" x14ac:dyDescent="0.25">
      <c r="A68" s="18" t="s">
        <v>30</v>
      </c>
      <c r="B68" s="115" t="s">
        <v>77</v>
      </c>
      <c r="C68" s="116"/>
      <c r="D68" s="63"/>
      <c r="E68" s="64"/>
    </row>
    <row r="69" spans="1:5" s="2" customFormat="1" ht="66" customHeight="1" x14ac:dyDescent="0.25">
      <c r="A69" s="18" t="s">
        <v>31</v>
      </c>
      <c r="B69" s="115" t="s">
        <v>50</v>
      </c>
      <c r="C69" s="116"/>
      <c r="D69" s="63"/>
      <c r="E69" s="64"/>
    </row>
    <row r="70" spans="1:5" s="2" customFormat="1" ht="83.25" customHeight="1" x14ac:dyDescent="0.25">
      <c r="A70" s="18" t="s">
        <v>32</v>
      </c>
      <c r="B70" s="115" t="s">
        <v>78</v>
      </c>
      <c r="C70" s="116"/>
      <c r="D70" s="63"/>
      <c r="E70" s="64"/>
    </row>
    <row r="71" spans="1:5" s="2" customFormat="1" ht="57.75" customHeight="1" x14ac:dyDescent="0.25">
      <c r="A71" s="18" t="s">
        <v>39</v>
      </c>
      <c r="B71" s="115" t="s">
        <v>51</v>
      </c>
      <c r="C71" s="116"/>
      <c r="D71" s="63"/>
      <c r="E71" s="64"/>
    </row>
    <row r="72" spans="1:5" s="2" customFormat="1" ht="119.25" customHeight="1" x14ac:dyDescent="0.25">
      <c r="A72" s="18" t="s">
        <v>52</v>
      </c>
      <c r="B72" s="115" t="s">
        <v>111</v>
      </c>
      <c r="C72" s="116"/>
      <c r="D72" s="63"/>
      <c r="E72" s="64"/>
    </row>
    <row r="73" spans="1:5" s="2" customFormat="1" ht="106.5" customHeight="1" x14ac:dyDescent="0.25">
      <c r="A73" s="18" t="s">
        <v>53</v>
      </c>
      <c r="B73" s="115" t="s">
        <v>112</v>
      </c>
      <c r="C73" s="116"/>
      <c r="D73" s="63"/>
      <c r="E73" s="64"/>
    </row>
    <row r="74" spans="1:5" s="2" customFormat="1" ht="102.75" customHeight="1" x14ac:dyDescent="0.25">
      <c r="A74" s="18" t="s">
        <v>54</v>
      </c>
      <c r="B74" s="115" t="s">
        <v>158</v>
      </c>
      <c r="C74" s="116"/>
      <c r="D74" s="63"/>
      <c r="E74" s="64"/>
    </row>
    <row r="75" spans="1:5" s="2" customFormat="1" ht="30" customHeight="1" x14ac:dyDescent="0.25">
      <c r="A75" s="30" t="s">
        <v>79</v>
      </c>
      <c r="B75" s="115" t="s">
        <v>100</v>
      </c>
      <c r="C75" s="116"/>
      <c r="D75" s="63"/>
      <c r="E75" s="64"/>
    </row>
    <row r="76" spans="1:5" s="2" customFormat="1" ht="36" customHeight="1" x14ac:dyDescent="0.25">
      <c r="A76" s="30" t="s">
        <v>80</v>
      </c>
      <c r="B76" s="115" t="s">
        <v>99</v>
      </c>
      <c r="C76" s="116"/>
      <c r="D76" s="63"/>
      <c r="E76" s="64"/>
    </row>
    <row r="77" spans="1:5" s="2" customFormat="1" ht="27.75" customHeight="1" x14ac:dyDescent="0.25">
      <c r="A77" s="30" t="s">
        <v>81</v>
      </c>
      <c r="B77" s="115" t="s">
        <v>98</v>
      </c>
      <c r="C77" s="116"/>
      <c r="D77" s="63"/>
      <c r="E77" s="64"/>
    </row>
    <row r="78" spans="1:5" s="2" customFormat="1" ht="45" customHeight="1" x14ac:dyDescent="0.25">
      <c r="A78" s="30" t="s">
        <v>82</v>
      </c>
      <c r="B78" s="115" t="s">
        <v>113</v>
      </c>
      <c r="C78" s="116"/>
      <c r="D78" s="63"/>
      <c r="E78" s="64"/>
    </row>
    <row r="79" spans="1:5" s="2" customFormat="1" ht="41.25" customHeight="1" x14ac:dyDescent="0.25">
      <c r="A79" s="30" t="s">
        <v>83</v>
      </c>
      <c r="B79" s="115" t="s">
        <v>114</v>
      </c>
      <c r="C79" s="116"/>
      <c r="D79" s="63"/>
      <c r="E79" s="64"/>
    </row>
    <row r="80" spans="1:5" s="2" customFormat="1" ht="39.75" customHeight="1" x14ac:dyDescent="0.25">
      <c r="A80" s="30" t="s">
        <v>84</v>
      </c>
      <c r="B80" s="115" t="s">
        <v>102</v>
      </c>
      <c r="C80" s="116"/>
      <c r="D80" s="63"/>
      <c r="E80" s="64"/>
    </row>
    <row r="81" spans="1:5" s="2" customFormat="1" ht="31.5" customHeight="1" x14ac:dyDescent="0.25">
      <c r="A81" s="30" t="s">
        <v>85</v>
      </c>
      <c r="B81" s="115" t="s">
        <v>56</v>
      </c>
      <c r="C81" s="116"/>
      <c r="D81" s="63"/>
      <c r="E81" s="64"/>
    </row>
    <row r="82" spans="1:5" s="2" customFormat="1" ht="30" customHeight="1" x14ac:dyDescent="0.25">
      <c r="A82" s="30" t="s">
        <v>86</v>
      </c>
      <c r="B82" s="115" t="s">
        <v>159</v>
      </c>
      <c r="C82" s="116"/>
      <c r="D82" s="63"/>
      <c r="E82" s="64"/>
    </row>
    <row r="83" spans="1:5" s="2" customFormat="1" ht="46.5" customHeight="1" x14ac:dyDescent="0.25">
      <c r="A83" s="30" t="s">
        <v>87</v>
      </c>
      <c r="B83" s="115" t="s">
        <v>160</v>
      </c>
      <c r="C83" s="116"/>
      <c r="D83" s="63"/>
      <c r="E83" s="64"/>
    </row>
    <row r="84" spans="1:5" s="2" customFormat="1" ht="69" customHeight="1" x14ac:dyDescent="0.25">
      <c r="A84" s="30" t="s">
        <v>88</v>
      </c>
      <c r="B84" s="115" t="s">
        <v>104</v>
      </c>
      <c r="C84" s="116"/>
      <c r="D84" s="63"/>
      <c r="E84" s="64"/>
    </row>
    <row r="85" spans="1:5" s="2" customFormat="1" ht="43.5" customHeight="1" x14ac:dyDescent="0.25">
      <c r="A85" s="18" t="s">
        <v>55</v>
      </c>
      <c r="B85" s="115" t="s">
        <v>103</v>
      </c>
      <c r="C85" s="116"/>
      <c r="D85" s="63"/>
      <c r="E85" s="64"/>
    </row>
    <row r="86" spans="1:5" s="2" customFormat="1" ht="95.25" customHeight="1" x14ac:dyDescent="0.25">
      <c r="A86" s="30" t="s">
        <v>89</v>
      </c>
      <c r="B86" s="115" t="s">
        <v>105</v>
      </c>
      <c r="C86" s="116"/>
      <c r="D86" s="63"/>
      <c r="E86" s="64"/>
    </row>
    <row r="87" spans="1:5" s="2" customFormat="1" ht="30.75" customHeight="1" x14ac:dyDescent="0.25">
      <c r="A87" s="18" t="s">
        <v>57</v>
      </c>
      <c r="B87" s="115" t="s">
        <v>59</v>
      </c>
      <c r="C87" s="116"/>
      <c r="D87" s="62" t="s">
        <v>95</v>
      </c>
      <c r="E87" s="64"/>
    </row>
    <row r="88" spans="1:5" s="2" customFormat="1" ht="36" customHeight="1" x14ac:dyDescent="0.25">
      <c r="A88" s="30" t="s">
        <v>90</v>
      </c>
      <c r="B88" s="115" t="s">
        <v>161</v>
      </c>
      <c r="C88" s="116"/>
      <c r="D88" s="63"/>
      <c r="E88" s="65"/>
    </row>
    <row r="89" spans="1:5" s="2" customFormat="1" ht="41.25" customHeight="1" x14ac:dyDescent="0.25">
      <c r="A89" s="30" t="s">
        <v>91</v>
      </c>
      <c r="B89" s="115" t="s">
        <v>164</v>
      </c>
      <c r="C89" s="116"/>
      <c r="D89" s="63"/>
      <c r="E89" s="64"/>
    </row>
    <row r="90" spans="1:5" s="2" customFormat="1" ht="129" customHeight="1" x14ac:dyDescent="0.25">
      <c r="A90" s="18" t="s">
        <v>58</v>
      </c>
      <c r="B90" s="115" t="s">
        <v>162</v>
      </c>
      <c r="C90" s="116"/>
      <c r="D90" s="63"/>
      <c r="E90" s="64"/>
    </row>
    <row r="91" spans="1:5" s="2" customFormat="1" ht="53.25" customHeight="1" x14ac:dyDescent="0.25">
      <c r="A91" s="18" t="s">
        <v>60</v>
      </c>
      <c r="B91" s="115" t="s">
        <v>64</v>
      </c>
      <c r="C91" s="116"/>
      <c r="D91" s="63"/>
      <c r="E91" s="64"/>
    </row>
    <row r="92" spans="1:5" s="2" customFormat="1" ht="73.5" customHeight="1" x14ac:dyDescent="0.25">
      <c r="A92" s="36" t="s">
        <v>61</v>
      </c>
      <c r="B92" s="115" t="s">
        <v>163</v>
      </c>
      <c r="C92" s="116"/>
      <c r="D92" s="63"/>
      <c r="E92" s="64"/>
    </row>
    <row r="93" spans="1:5" s="2" customFormat="1" ht="32.25" customHeight="1" x14ac:dyDescent="0.25">
      <c r="A93" s="36" t="s">
        <v>62</v>
      </c>
      <c r="B93" s="115" t="s">
        <v>166</v>
      </c>
      <c r="C93" s="116"/>
      <c r="D93" s="63"/>
      <c r="E93" s="64"/>
    </row>
    <row r="94" spans="1:5" s="2" customFormat="1" ht="68.25" customHeight="1" x14ac:dyDescent="0.25">
      <c r="A94" s="36" t="s">
        <v>63</v>
      </c>
      <c r="B94" s="115" t="s">
        <v>116</v>
      </c>
      <c r="C94" s="116"/>
      <c r="D94" s="63"/>
      <c r="E94" s="64"/>
    </row>
    <row r="95" spans="1:5" s="2" customFormat="1" ht="209.25" customHeight="1" x14ac:dyDescent="0.25">
      <c r="A95" s="36" t="s">
        <v>165</v>
      </c>
      <c r="B95" s="115" t="s">
        <v>66</v>
      </c>
      <c r="C95" s="116"/>
      <c r="D95" s="63"/>
      <c r="E95" s="64"/>
    </row>
    <row r="96" spans="1:5" s="2" customFormat="1" ht="76.5" customHeight="1" x14ac:dyDescent="0.25">
      <c r="A96" s="36" t="s">
        <v>167</v>
      </c>
      <c r="B96" s="115" t="s">
        <v>115</v>
      </c>
      <c r="C96" s="116"/>
      <c r="D96" s="63"/>
      <c r="E96" s="64"/>
    </row>
    <row r="97" spans="1:6" s="2" customFormat="1" ht="150.75" customHeight="1" x14ac:dyDescent="0.25">
      <c r="A97" s="36" t="s">
        <v>65</v>
      </c>
      <c r="B97" s="115" t="s">
        <v>67</v>
      </c>
      <c r="C97" s="116"/>
      <c r="D97" s="63"/>
      <c r="E97" s="64"/>
    </row>
    <row r="98" spans="1:6" s="2" customFormat="1" ht="4.5" customHeight="1" x14ac:dyDescent="0.25">
      <c r="A98" s="154"/>
      <c r="B98" s="154"/>
      <c r="C98" s="154"/>
      <c r="D98" s="154"/>
      <c r="E98" s="154"/>
    </row>
    <row r="99" spans="1:6" s="3" customFormat="1" ht="23.25" customHeight="1" x14ac:dyDescent="0.25">
      <c r="A99" s="132" t="s">
        <v>205</v>
      </c>
      <c r="B99" s="132"/>
      <c r="C99" s="132"/>
      <c r="D99" s="132"/>
      <c r="E99" s="132"/>
    </row>
    <row r="100" spans="1:6" s="3" customFormat="1" ht="5.25" customHeight="1" x14ac:dyDescent="0.25">
      <c r="A100" s="155"/>
      <c r="B100" s="155"/>
      <c r="C100" s="155"/>
      <c r="D100" s="155"/>
      <c r="E100" s="155"/>
    </row>
    <row r="101" spans="1:6" s="2" customFormat="1" ht="99.75" customHeight="1" x14ac:dyDescent="0.25">
      <c r="A101" s="170" t="s">
        <v>92</v>
      </c>
      <c r="B101" s="171"/>
      <c r="C101" s="172"/>
      <c r="D101" s="156" t="s">
        <v>178</v>
      </c>
      <c r="E101" s="156"/>
      <c r="F101" s="144"/>
    </row>
    <row r="102" spans="1:6" s="2" customFormat="1" ht="45.75" customHeight="1" x14ac:dyDescent="0.25">
      <c r="A102" s="173"/>
      <c r="B102" s="174"/>
      <c r="C102" s="175"/>
      <c r="D102" s="104" t="s">
        <v>3</v>
      </c>
      <c r="E102" s="104" t="s">
        <v>11</v>
      </c>
      <c r="F102" s="144"/>
    </row>
    <row r="103" spans="1:6" s="2" customFormat="1" ht="36.75" customHeight="1" x14ac:dyDescent="0.25">
      <c r="A103" s="30" t="s">
        <v>168</v>
      </c>
      <c r="B103" s="124" t="s">
        <v>24</v>
      </c>
      <c r="C103" s="125"/>
      <c r="D103" s="64"/>
      <c r="E103" s="62"/>
      <c r="F103" s="144"/>
    </row>
    <row r="104" spans="1:6" s="2" customFormat="1" ht="21" customHeight="1" x14ac:dyDescent="0.25">
      <c r="A104" s="30" t="s">
        <v>169</v>
      </c>
      <c r="B104" s="168" t="s">
        <v>23</v>
      </c>
      <c r="C104" s="169"/>
      <c r="D104" s="64"/>
      <c r="E104" s="64"/>
      <c r="F104" s="144"/>
    </row>
    <row r="105" spans="1:6" s="3" customFormat="1" ht="42" customHeight="1" x14ac:dyDescent="0.25">
      <c r="A105" s="30" t="s">
        <v>170</v>
      </c>
      <c r="B105" s="124" t="s">
        <v>118</v>
      </c>
      <c r="C105" s="125"/>
      <c r="D105" s="64"/>
      <c r="E105" s="64"/>
      <c r="F105" s="144"/>
    </row>
    <row r="106" spans="1:6" s="3" customFormat="1" ht="40.5" customHeight="1" x14ac:dyDescent="0.25">
      <c r="A106" s="30" t="s">
        <v>172</v>
      </c>
      <c r="B106" s="124" t="s">
        <v>173</v>
      </c>
      <c r="C106" s="125"/>
      <c r="D106" s="64"/>
      <c r="E106" s="64"/>
      <c r="F106" s="144"/>
    </row>
    <row r="107" spans="1:6" s="3" customFormat="1" ht="47.25" customHeight="1" x14ac:dyDescent="0.25">
      <c r="A107" s="30" t="s">
        <v>175</v>
      </c>
      <c r="B107" s="124" t="s">
        <v>176</v>
      </c>
      <c r="C107" s="125"/>
      <c r="D107" s="64"/>
      <c r="E107" s="64"/>
      <c r="F107" s="144"/>
    </row>
    <row r="108" spans="1:6" s="3" customFormat="1" ht="9.75" customHeight="1" x14ac:dyDescent="0.25">
      <c r="A108" s="5"/>
      <c r="B108" s="5"/>
      <c r="C108" s="5"/>
      <c r="D108" s="29"/>
      <c r="E108" s="28"/>
      <c r="F108" s="144"/>
    </row>
    <row r="109" spans="1:6" s="3" customFormat="1" ht="19.5" customHeight="1" x14ac:dyDescent="0.25">
      <c r="A109" s="146" t="s">
        <v>171</v>
      </c>
      <c r="B109" s="146"/>
      <c r="C109" s="146"/>
      <c r="D109" s="146"/>
      <c r="E109" s="146"/>
      <c r="F109" s="144"/>
    </row>
    <row r="110" spans="1:6" s="2" customFormat="1" ht="20.25" customHeight="1" x14ac:dyDescent="0.25">
      <c r="A110" s="61" t="s">
        <v>8</v>
      </c>
      <c r="B110" s="167" t="s">
        <v>93</v>
      </c>
      <c r="C110" s="167"/>
      <c r="D110" s="167"/>
      <c r="E110" s="24"/>
      <c r="F110" s="144"/>
    </row>
    <row r="111" spans="1:6" s="2" customFormat="1" ht="15" customHeight="1" x14ac:dyDescent="0.25">
      <c r="A111" s="61" t="s">
        <v>12</v>
      </c>
      <c r="B111" s="41" t="s">
        <v>13</v>
      </c>
      <c r="C111" s="41"/>
      <c r="D111" s="22"/>
      <c r="E111" s="22"/>
    </row>
    <row r="112" spans="1:6" s="2" customFormat="1" ht="36.75" customHeight="1" x14ac:dyDescent="0.2">
      <c r="A112" s="121" t="s">
        <v>14</v>
      </c>
      <c r="B112" s="121"/>
      <c r="C112" s="121"/>
      <c r="D112" s="121"/>
      <c r="E112" s="121"/>
    </row>
    <row r="113" spans="1:5" s="3" customFormat="1" ht="19.5" customHeight="1" x14ac:dyDescent="0.25">
      <c r="A113" s="158" t="s">
        <v>145</v>
      </c>
      <c r="B113" s="159"/>
      <c r="C113" s="162"/>
      <c r="D113" s="162"/>
      <c r="E113" s="23"/>
    </row>
    <row r="114" spans="1:5" s="13" customFormat="1" ht="17.25" customHeight="1" x14ac:dyDescent="0.25">
      <c r="A114" s="160" t="s">
        <v>15</v>
      </c>
      <c r="B114" s="161"/>
      <c r="C114" s="162"/>
      <c r="D114" s="162"/>
      <c r="E114" s="2"/>
    </row>
    <row r="115" spans="1:5" s="13" customFormat="1" ht="18.75" customHeight="1" x14ac:dyDescent="0.25">
      <c r="A115" s="158" t="s">
        <v>16</v>
      </c>
      <c r="B115" s="159"/>
      <c r="C115" s="162"/>
      <c r="D115" s="162"/>
      <c r="E115" s="2"/>
    </row>
    <row r="116" spans="1:5" s="2" customFormat="1" ht="20.25" customHeight="1" x14ac:dyDescent="0.25">
      <c r="A116" s="158" t="s">
        <v>17</v>
      </c>
      <c r="B116" s="159"/>
      <c r="C116" s="162"/>
      <c r="D116" s="162"/>
    </row>
    <row r="117" spans="1:5" s="2" customFormat="1" ht="13.5" customHeight="1" x14ac:dyDescent="0.25">
      <c r="A117" s="42"/>
      <c r="B117" s="43"/>
      <c r="C117" s="43"/>
      <c r="D117" s="37"/>
    </row>
    <row r="118" spans="1:5" s="2" customFormat="1" ht="15" customHeight="1" x14ac:dyDescent="0.25">
      <c r="A118" s="122" t="s">
        <v>18</v>
      </c>
      <c r="B118" s="122"/>
      <c r="C118" s="122"/>
      <c r="D118" s="122"/>
      <c r="E118" s="122"/>
    </row>
    <row r="119" spans="1:5" s="3" customFormat="1" ht="41.25" customHeight="1" x14ac:dyDescent="0.25">
      <c r="A119" s="123" t="s">
        <v>21</v>
      </c>
      <c r="B119" s="123"/>
      <c r="C119" s="123"/>
      <c r="D119" s="123"/>
      <c r="E119" s="123"/>
    </row>
    <row r="120" spans="1:5" s="3" customFormat="1" ht="10.5" customHeight="1" x14ac:dyDescent="0.2">
      <c r="A120" s="1"/>
      <c r="B120" s="1"/>
      <c r="C120" s="1"/>
      <c r="D120" s="7"/>
      <c r="E120" s="7"/>
    </row>
    <row r="121" spans="1:5" s="2" customFormat="1" ht="19.5" customHeight="1" x14ac:dyDescent="0.2">
      <c r="A121" s="157" t="s">
        <v>143</v>
      </c>
      <c r="B121" s="157"/>
      <c r="C121" s="43"/>
      <c r="D121" s="7"/>
      <c r="E121" s="7"/>
    </row>
    <row r="122" spans="1:5" s="2" customFormat="1" ht="20.100000000000001" customHeight="1" x14ac:dyDescent="0.2">
      <c r="A122" s="58"/>
      <c r="B122" s="117" t="s">
        <v>153</v>
      </c>
      <c r="C122" s="117"/>
      <c r="D122" s="127"/>
      <c r="E122" s="127"/>
    </row>
    <row r="123" spans="1:5" s="3" customFormat="1" ht="17.25" customHeight="1" x14ac:dyDescent="0.25">
      <c r="A123" s="1"/>
      <c r="B123" s="1"/>
      <c r="C123" s="4" t="s">
        <v>152</v>
      </c>
      <c r="D123" s="14"/>
      <c r="E123" s="44"/>
    </row>
    <row r="124" spans="1:5" s="3" customFormat="1" ht="17.25" customHeight="1" x14ac:dyDescent="0.2">
      <c r="A124" s="1"/>
      <c r="B124" s="45"/>
      <c r="C124" s="126"/>
      <c r="D124" s="126"/>
      <c r="E124" s="56"/>
    </row>
    <row r="125" spans="1:5" ht="17.25" customHeight="1" x14ac:dyDescent="0.2">
      <c r="A125" s="2"/>
      <c r="B125" s="2"/>
      <c r="C125" s="2"/>
      <c r="D125" s="15"/>
      <c r="E125" s="1"/>
    </row>
    <row r="126" spans="1:5" s="2" customFormat="1" ht="20.100000000000001" customHeight="1" x14ac:dyDescent="0.25"/>
    <row r="127" spans="1:5" s="2" customFormat="1" ht="20.100000000000001" customHeight="1" x14ac:dyDescent="0.25"/>
    <row r="128" spans="1:5" s="2" customFormat="1" ht="37.5" customHeight="1" x14ac:dyDescent="0.25"/>
    <row r="129" spans="1:3" s="2" customFormat="1" ht="24" customHeight="1" x14ac:dyDescent="0.25"/>
    <row r="130" spans="1:3" s="2" customFormat="1" ht="24" customHeight="1" x14ac:dyDescent="0.25"/>
    <row r="131" spans="1:3" s="2" customFormat="1" ht="24" customHeight="1" x14ac:dyDescent="0.25"/>
    <row r="132" spans="1:3" s="2" customFormat="1" ht="20.100000000000001" customHeight="1" x14ac:dyDescent="0.25"/>
    <row r="133" spans="1:3" s="2" customFormat="1" ht="20.100000000000001" customHeight="1" x14ac:dyDescent="0.25"/>
    <row r="134" spans="1:3" s="2" customFormat="1" ht="50.1" customHeight="1" x14ac:dyDescent="0.25"/>
    <row r="135" spans="1:3" s="2" customFormat="1" ht="43.5" customHeight="1" x14ac:dyDescent="0.2">
      <c r="A135" s="1"/>
      <c r="B135" s="1"/>
      <c r="C135" s="1"/>
    </row>
    <row r="136" spans="1:3" ht="24.75" customHeight="1" x14ac:dyDescent="0.2"/>
    <row r="138" spans="1:3" ht="20.100000000000001" customHeight="1" x14ac:dyDescent="0.2"/>
    <row r="139" spans="1:3" ht="4.5" customHeight="1" x14ac:dyDescent="0.2"/>
    <row r="140" spans="1:3" ht="20.100000000000001" customHeight="1" x14ac:dyDescent="0.2"/>
    <row r="141" spans="1:3" ht="20.100000000000001" customHeight="1" x14ac:dyDescent="0.2"/>
    <row r="142" spans="1:3" ht="20.100000000000001" customHeight="1" x14ac:dyDescent="0.2"/>
  </sheetData>
  <mergeCells count="115">
    <mergeCell ref="B12:C12"/>
    <mergeCell ref="B13:C13"/>
    <mergeCell ref="B110:D110"/>
    <mergeCell ref="B95:C95"/>
    <mergeCell ref="B96:C96"/>
    <mergeCell ref="B97:C97"/>
    <mergeCell ref="B103:C103"/>
    <mergeCell ref="B104:C104"/>
    <mergeCell ref="A101:C102"/>
    <mergeCell ref="B89:C89"/>
    <mergeCell ref="B90:C90"/>
    <mergeCell ref="B91:C91"/>
    <mergeCell ref="B92:C92"/>
    <mergeCell ref="B38:C38"/>
    <mergeCell ref="B39:C39"/>
    <mergeCell ref="B40:C40"/>
    <mergeCell ref="B41:C41"/>
    <mergeCell ref="B42:C42"/>
    <mergeCell ref="A115:B115"/>
    <mergeCell ref="A116:B116"/>
    <mergeCell ref="C113:D113"/>
    <mergeCell ref="C114:D114"/>
    <mergeCell ref="C115:D115"/>
    <mergeCell ref="C116:D116"/>
    <mergeCell ref="A27:C28"/>
    <mergeCell ref="B107:C107"/>
    <mergeCell ref="B63:C63"/>
    <mergeCell ref="B93:C93"/>
    <mergeCell ref="F101:F110"/>
    <mergeCell ref="A3:E3"/>
    <mergeCell ref="A8:E8"/>
    <mergeCell ref="A9:E9"/>
    <mergeCell ref="A15:E15"/>
    <mergeCell ref="A20:D20"/>
    <mergeCell ref="A25:E25"/>
    <mergeCell ref="A23:D23"/>
    <mergeCell ref="A11:E11"/>
    <mergeCell ref="A17:B17"/>
    <mergeCell ref="A52:E52"/>
    <mergeCell ref="A98:E98"/>
    <mergeCell ref="A100:E100"/>
    <mergeCell ref="A99:E99"/>
    <mergeCell ref="A109:E109"/>
    <mergeCell ref="D101:E101"/>
    <mergeCell ref="B105:C105"/>
    <mergeCell ref="B64:C64"/>
    <mergeCell ref="B65:C65"/>
    <mergeCell ref="B66:C66"/>
    <mergeCell ref="B67:C67"/>
    <mergeCell ref="B68:C68"/>
    <mergeCell ref="B58:C58"/>
    <mergeCell ref="B37:C37"/>
    <mergeCell ref="C124:D124"/>
    <mergeCell ref="D122:E122"/>
    <mergeCell ref="A1:E1"/>
    <mergeCell ref="A16:D16"/>
    <mergeCell ref="A2:E2"/>
    <mergeCell ref="D53:E53"/>
    <mergeCell ref="A51:E51"/>
    <mergeCell ref="A18:D18"/>
    <mergeCell ref="A50:E50"/>
    <mergeCell ref="A19:D19"/>
    <mergeCell ref="B29:E29"/>
    <mergeCell ref="A53:C54"/>
    <mergeCell ref="B55:C55"/>
    <mergeCell ref="B56:C56"/>
    <mergeCell ref="B57:C57"/>
    <mergeCell ref="B59:C59"/>
    <mergeCell ref="B60:C60"/>
    <mergeCell ref="B61:C61"/>
    <mergeCell ref="B62:C62"/>
    <mergeCell ref="B74:C74"/>
    <mergeCell ref="B75:C75"/>
    <mergeCell ref="B76:C76"/>
    <mergeCell ref="B77:C77"/>
    <mergeCell ref="B78:C78"/>
    <mergeCell ref="B122:C122"/>
    <mergeCell ref="D27:E27"/>
    <mergeCell ref="B30:C30"/>
    <mergeCell ref="B31:C31"/>
    <mergeCell ref="B32:C32"/>
    <mergeCell ref="B33:C33"/>
    <mergeCell ref="B34:C34"/>
    <mergeCell ref="B35:C35"/>
    <mergeCell ref="B36:C36"/>
    <mergeCell ref="A112:E112"/>
    <mergeCell ref="A118:E118"/>
    <mergeCell ref="A119:E119"/>
    <mergeCell ref="B69:C69"/>
    <mergeCell ref="B70:C70"/>
    <mergeCell ref="B71:C71"/>
    <mergeCell ref="B72:C72"/>
    <mergeCell ref="B73:C73"/>
    <mergeCell ref="B106:C106"/>
    <mergeCell ref="B43:C43"/>
    <mergeCell ref="B44:C44"/>
    <mergeCell ref="B45:C45"/>
    <mergeCell ref="A121:B121"/>
    <mergeCell ref="A113:B113"/>
    <mergeCell ref="A114:B114"/>
    <mergeCell ref="B46:C46"/>
    <mergeCell ref="B47:C47"/>
    <mergeCell ref="B48:C48"/>
    <mergeCell ref="B49:C49"/>
    <mergeCell ref="B94:C94"/>
    <mergeCell ref="B84:C84"/>
    <mergeCell ref="B85:C85"/>
    <mergeCell ref="B86:C86"/>
    <mergeCell ref="B87:C87"/>
    <mergeCell ref="B88:C88"/>
    <mergeCell ref="B79:C79"/>
    <mergeCell ref="B80:C80"/>
    <mergeCell ref="B81:C81"/>
    <mergeCell ref="B82:C82"/>
    <mergeCell ref="B83:C83"/>
  </mergeCells>
  <pageMargins left="0.31496062992125984" right="0.31496062992125984" top="0.94488188976377963" bottom="0.51181102362204722" header="0.31496062992125984" footer="0.31496062992125984"/>
  <pageSetup paperSize="9" scale="81" fitToHeight="0" orientation="portrait" r:id="rId1"/>
  <headerFooter differentFirst="1">
    <oddFooter>&amp;C&amp;"Arial,Normálne"&amp;10Strana &amp;P z &amp;N</oddFooter>
    <firstHeader>&amp;C&amp;"Arial,Tučné"CENOVÁ PONUKA
pre účel prípravnej trhovej konzultácia a predbežného zapojenia záujemcov alebo uchádzačov 
(ďalej aj "PTK")</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E7FF-8DE6-4908-A0BD-86E91C79E486}">
  <sheetPr>
    <tabColor theme="7" tint="0.39997558519241921"/>
    <pageSetUpPr fitToPage="1"/>
  </sheetPr>
  <dimension ref="A1:O21"/>
  <sheetViews>
    <sheetView workbookViewId="0">
      <selection activeCell="I19" sqref="I19"/>
    </sheetView>
  </sheetViews>
  <sheetFormatPr defaultRowHeight="15" x14ac:dyDescent="0.25"/>
  <cols>
    <col min="1" max="1" width="21" customWidth="1"/>
    <col min="2" max="2" width="7.85546875" customWidth="1"/>
    <col min="3" max="3" width="6.5703125" customWidth="1"/>
    <col min="4" max="5" width="13.85546875" customWidth="1"/>
    <col min="6" max="6" width="10.140625" customWidth="1"/>
    <col min="7" max="7" width="9.7109375" customWidth="1"/>
    <col min="8" max="8" width="10.28515625" customWidth="1"/>
    <col min="9" max="9" width="11" customWidth="1"/>
    <col min="10" max="10" width="11.140625" customWidth="1"/>
    <col min="11" max="12" width="10.7109375" customWidth="1"/>
    <col min="13" max="13" width="10.5703125" customWidth="1"/>
    <col min="14" max="14" width="11.140625" customWidth="1"/>
  </cols>
  <sheetData>
    <row r="1" spans="1:15" x14ac:dyDescent="0.25">
      <c r="A1" s="102" t="s">
        <v>119</v>
      </c>
      <c r="B1" s="77"/>
      <c r="C1" s="77"/>
      <c r="D1" s="77"/>
      <c r="E1" s="77"/>
      <c r="F1" s="77"/>
      <c r="G1" s="77"/>
      <c r="H1" s="77"/>
      <c r="I1" s="77"/>
      <c r="J1" s="77"/>
      <c r="K1" s="77"/>
      <c r="L1" s="77"/>
      <c r="M1" s="78"/>
      <c r="N1" s="79"/>
      <c r="O1" s="50"/>
    </row>
    <row r="2" spans="1:15" x14ac:dyDescent="0.25">
      <c r="A2" s="79"/>
      <c r="B2" s="79"/>
      <c r="C2" s="79"/>
      <c r="D2" s="79"/>
      <c r="E2" s="79"/>
      <c r="F2" s="79"/>
      <c r="G2" s="79"/>
      <c r="H2" s="79"/>
      <c r="I2" s="79"/>
      <c r="J2" s="79"/>
      <c r="K2" s="79"/>
      <c r="L2" s="79"/>
      <c r="M2" s="79"/>
      <c r="N2" s="79"/>
      <c r="O2" s="50"/>
    </row>
    <row r="3" spans="1:15" ht="22.5" customHeight="1" x14ac:dyDescent="0.25">
      <c r="A3" s="193" t="s">
        <v>195</v>
      </c>
      <c r="B3" s="193"/>
      <c r="C3" s="193"/>
      <c r="D3" s="193"/>
      <c r="E3" s="193"/>
      <c r="F3" s="193"/>
      <c r="G3" s="193"/>
      <c r="H3" s="193"/>
      <c r="I3" s="193"/>
      <c r="J3" s="193"/>
      <c r="K3" s="193"/>
      <c r="L3" s="193"/>
      <c r="M3" s="193"/>
      <c r="N3" s="193"/>
      <c r="O3" s="50"/>
    </row>
    <row r="4" spans="1:15" ht="18" customHeight="1" x14ac:dyDescent="0.25">
      <c r="A4" s="177" t="s">
        <v>125</v>
      </c>
      <c r="B4" s="178" t="s">
        <v>126</v>
      </c>
      <c r="C4" s="179" t="s">
        <v>137</v>
      </c>
      <c r="D4" s="178" t="s">
        <v>127</v>
      </c>
      <c r="E4" s="178" t="s">
        <v>128</v>
      </c>
      <c r="F4" s="194" t="s">
        <v>177</v>
      </c>
      <c r="G4" s="180" t="s">
        <v>129</v>
      </c>
      <c r="H4" s="180"/>
      <c r="I4" s="180"/>
      <c r="J4" s="180"/>
      <c r="K4" s="180" t="s">
        <v>130</v>
      </c>
      <c r="L4" s="180"/>
      <c r="M4" s="180"/>
      <c r="N4" s="180"/>
      <c r="O4" s="50"/>
    </row>
    <row r="5" spans="1:15" ht="30" customHeight="1" x14ac:dyDescent="0.25">
      <c r="A5" s="177"/>
      <c r="B5" s="178"/>
      <c r="C5" s="179"/>
      <c r="D5" s="178"/>
      <c r="E5" s="178"/>
      <c r="F5" s="195"/>
      <c r="G5" s="69" t="s">
        <v>131</v>
      </c>
      <c r="H5" s="69" t="s">
        <v>132</v>
      </c>
      <c r="I5" s="69" t="s">
        <v>133</v>
      </c>
      <c r="J5" s="69" t="s">
        <v>134</v>
      </c>
      <c r="K5" s="69" t="s">
        <v>131</v>
      </c>
      <c r="L5" s="69" t="s">
        <v>135</v>
      </c>
      <c r="M5" s="69" t="s">
        <v>136</v>
      </c>
      <c r="N5" s="69" t="s">
        <v>134</v>
      </c>
      <c r="O5" s="50"/>
    </row>
    <row r="6" spans="1:15" ht="40.5" customHeight="1" x14ac:dyDescent="0.25">
      <c r="A6" s="70" t="s">
        <v>180</v>
      </c>
      <c r="B6" s="71" t="s">
        <v>1</v>
      </c>
      <c r="C6" s="72">
        <v>1</v>
      </c>
      <c r="D6" s="70"/>
      <c r="E6" s="70"/>
      <c r="F6" s="70"/>
      <c r="G6" s="73">
        <v>0</v>
      </c>
      <c r="H6" s="74">
        <v>0</v>
      </c>
      <c r="I6" s="75">
        <f>G6*H6</f>
        <v>0</v>
      </c>
      <c r="J6" s="73">
        <f t="shared" ref="J6" si="0">G6+I6</f>
        <v>0</v>
      </c>
      <c r="K6" s="73">
        <f>G6*C6</f>
        <v>0</v>
      </c>
      <c r="L6" s="76">
        <f>H6</f>
        <v>0</v>
      </c>
      <c r="M6" s="75">
        <f>K6*L6</f>
        <v>0</v>
      </c>
      <c r="N6" s="73">
        <f>K6+M6</f>
        <v>0</v>
      </c>
      <c r="O6" s="50"/>
    </row>
    <row r="7" spans="1:15" ht="40.5" customHeight="1" x14ac:dyDescent="0.25">
      <c r="A7" s="105"/>
      <c r="B7" s="106"/>
      <c r="C7" s="107"/>
      <c r="D7" s="105"/>
      <c r="E7" s="105"/>
      <c r="F7" s="105"/>
      <c r="G7" s="103"/>
      <c r="H7" s="108"/>
      <c r="I7" s="109"/>
      <c r="J7" s="103"/>
      <c r="K7" s="103"/>
      <c r="L7" s="110"/>
      <c r="M7" s="109"/>
      <c r="N7" s="103"/>
      <c r="O7" s="50"/>
    </row>
    <row r="8" spans="1:15" ht="24" customHeight="1" x14ac:dyDescent="0.25">
      <c r="A8" s="80"/>
      <c r="B8" s="81"/>
      <c r="C8" s="82"/>
      <c r="D8" s="82"/>
      <c r="E8" s="82"/>
      <c r="F8" s="82"/>
      <c r="G8" s="81"/>
      <c r="H8" s="81"/>
      <c r="I8" s="81"/>
      <c r="J8" s="81"/>
      <c r="K8" s="81"/>
      <c r="L8" s="82"/>
      <c r="M8" s="83"/>
      <c r="N8" s="83"/>
      <c r="O8" s="50"/>
    </row>
    <row r="9" spans="1:15" ht="12.75" customHeight="1" x14ac:dyDescent="0.25">
      <c r="A9" s="84" t="s">
        <v>147</v>
      </c>
      <c r="B9" s="85"/>
      <c r="C9" s="85"/>
      <c r="D9" s="85"/>
      <c r="E9" s="85"/>
      <c r="F9" s="85"/>
      <c r="G9" s="86"/>
      <c r="H9" s="87"/>
      <c r="I9" s="88"/>
      <c r="J9" s="88"/>
      <c r="K9" s="89"/>
      <c r="L9" s="79"/>
      <c r="M9" s="79"/>
      <c r="N9" s="79"/>
      <c r="O9" s="50"/>
    </row>
    <row r="10" spans="1:15" ht="17.25" customHeight="1" x14ac:dyDescent="0.25">
      <c r="A10" s="90" t="s">
        <v>120</v>
      </c>
      <c r="B10" s="187"/>
      <c r="C10" s="187"/>
      <c r="D10" s="187"/>
      <c r="E10" s="187"/>
      <c r="F10" s="98"/>
      <c r="G10" s="91"/>
      <c r="H10" s="92"/>
      <c r="I10" s="88"/>
      <c r="J10" s="88"/>
      <c r="K10" s="79"/>
      <c r="L10" s="79"/>
      <c r="M10" s="79"/>
      <c r="N10" s="79"/>
      <c r="O10" s="50"/>
    </row>
    <row r="11" spans="1:15" ht="16.5" customHeight="1" x14ac:dyDescent="0.25">
      <c r="A11" s="90" t="s">
        <v>121</v>
      </c>
      <c r="B11" s="187"/>
      <c r="C11" s="187"/>
      <c r="D11" s="187"/>
      <c r="E11" s="187"/>
      <c r="F11" s="98"/>
      <c r="G11" s="91"/>
      <c r="H11" s="182" t="s">
        <v>124</v>
      </c>
      <c r="I11" s="182"/>
      <c r="J11" s="182"/>
      <c r="K11" s="182"/>
      <c r="L11" s="183"/>
      <c r="M11" s="183"/>
      <c r="N11" s="183"/>
      <c r="O11" s="50"/>
    </row>
    <row r="12" spans="1:15" ht="18" customHeight="1" x14ac:dyDescent="0.25">
      <c r="A12" s="93" t="s">
        <v>122</v>
      </c>
      <c r="B12" s="188"/>
      <c r="C12" s="188"/>
      <c r="D12" s="188"/>
      <c r="E12" s="188"/>
      <c r="F12" s="99"/>
      <c r="G12" s="94"/>
      <c r="H12" s="92"/>
      <c r="I12" s="184" t="s">
        <v>146</v>
      </c>
      <c r="J12" s="184"/>
      <c r="K12" s="184"/>
      <c r="L12" s="79"/>
      <c r="M12" s="79"/>
      <c r="N12" s="79"/>
      <c r="O12" s="50"/>
    </row>
    <row r="13" spans="1:15" ht="18" customHeight="1" x14ac:dyDescent="0.25">
      <c r="A13" s="93"/>
      <c r="B13" s="95"/>
      <c r="C13" s="93"/>
      <c r="D13" s="95"/>
      <c r="E13" s="95"/>
      <c r="F13" s="99"/>
      <c r="G13" s="94"/>
      <c r="H13" s="92"/>
      <c r="I13" s="88"/>
      <c r="J13" s="88"/>
      <c r="K13" s="79"/>
      <c r="L13" s="79"/>
      <c r="M13" s="79"/>
      <c r="N13" s="79"/>
      <c r="O13" s="50"/>
    </row>
    <row r="14" spans="1:15" x14ac:dyDescent="0.25">
      <c r="A14" s="185" t="s">
        <v>148</v>
      </c>
      <c r="B14" s="185"/>
      <c r="C14" s="185"/>
      <c r="D14" s="185"/>
      <c r="E14" s="90"/>
      <c r="F14" s="90"/>
      <c r="G14" s="94"/>
      <c r="H14" s="92"/>
      <c r="I14" s="88"/>
      <c r="J14" s="88"/>
      <c r="K14" s="79"/>
      <c r="L14" s="79"/>
      <c r="M14" s="79"/>
      <c r="N14" s="79"/>
      <c r="O14" s="50"/>
    </row>
    <row r="15" spans="1:15" x14ac:dyDescent="0.25">
      <c r="A15" s="93"/>
      <c r="B15" s="93"/>
      <c r="C15" s="189"/>
      <c r="D15" s="189"/>
      <c r="E15" s="189"/>
      <c r="F15" s="100"/>
      <c r="G15" s="181"/>
      <c r="H15" s="181"/>
      <c r="I15" s="181"/>
      <c r="J15" s="181"/>
      <c r="K15" s="176"/>
      <c r="L15" s="176"/>
      <c r="M15" s="176"/>
      <c r="N15" s="96"/>
      <c r="O15" s="50"/>
    </row>
    <row r="16" spans="1:15" ht="18.75" customHeight="1" x14ac:dyDescent="0.25">
      <c r="A16" s="192" t="s">
        <v>123</v>
      </c>
      <c r="B16" s="192"/>
      <c r="C16" s="191"/>
      <c r="D16" s="191"/>
      <c r="E16" s="191"/>
      <c r="F16" s="101"/>
      <c r="G16" s="181" t="s">
        <v>72</v>
      </c>
      <c r="H16" s="181"/>
      <c r="I16" s="181"/>
      <c r="J16" s="181"/>
      <c r="K16" s="79"/>
      <c r="L16" s="79"/>
      <c r="M16" s="79"/>
      <c r="N16" s="79"/>
      <c r="O16" s="50"/>
    </row>
    <row r="17" spans="1:15" ht="22.5" customHeight="1" x14ac:dyDescent="0.25">
      <c r="A17" s="190" t="s">
        <v>138</v>
      </c>
      <c r="B17" s="190"/>
      <c r="C17" s="190"/>
      <c r="D17" s="190"/>
      <c r="E17" s="190"/>
      <c r="F17" s="190"/>
      <c r="G17" s="190"/>
      <c r="H17" s="87"/>
      <c r="I17" s="88"/>
      <c r="J17" s="88"/>
      <c r="K17" s="79"/>
      <c r="L17" s="79"/>
      <c r="M17" s="79"/>
      <c r="N17" s="79"/>
      <c r="O17" s="50"/>
    </row>
    <row r="18" spans="1:15" x14ac:dyDescent="0.25">
      <c r="A18" s="97"/>
      <c r="B18" s="90"/>
      <c r="C18" s="90"/>
      <c r="D18" s="90"/>
      <c r="E18" s="90"/>
      <c r="F18" s="90"/>
      <c r="G18" s="90"/>
      <c r="H18" s="87"/>
      <c r="I18" s="88"/>
      <c r="J18" s="88"/>
      <c r="K18" s="79"/>
      <c r="L18" s="79"/>
      <c r="M18" s="79"/>
      <c r="N18" s="79"/>
      <c r="O18" s="50"/>
    </row>
    <row r="19" spans="1:15" ht="21" customHeight="1" x14ac:dyDescent="0.25">
      <c r="A19" s="186"/>
      <c r="B19" s="186"/>
      <c r="C19" s="66"/>
      <c r="D19" s="66"/>
      <c r="E19" s="66"/>
      <c r="F19" s="66"/>
      <c r="G19" s="52"/>
      <c r="H19" s="53"/>
      <c r="I19" s="54"/>
      <c r="J19" s="54"/>
      <c r="K19" s="53"/>
      <c r="L19" s="50"/>
      <c r="M19" s="50"/>
      <c r="N19" s="50"/>
      <c r="O19" s="50"/>
    </row>
    <row r="20" spans="1:15" ht="26.25" customHeight="1" x14ac:dyDescent="0.25">
      <c r="A20" s="66"/>
      <c r="B20" s="66"/>
      <c r="C20" s="66"/>
      <c r="D20" s="66"/>
      <c r="E20" s="66"/>
      <c r="F20" s="66"/>
      <c r="G20" s="53"/>
      <c r="H20" s="53"/>
      <c r="I20" s="51"/>
      <c r="J20" s="51"/>
      <c r="K20" s="53"/>
      <c r="L20" s="50"/>
      <c r="M20" s="50"/>
      <c r="N20" s="50"/>
      <c r="O20" s="50"/>
    </row>
    <row r="21" spans="1:15" x14ac:dyDescent="0.25">
      <c r="A21" s="50"/>
      <c r="B21" s="50"/>
      <c r="C21" s="50"/>
      <c r="D21" s="50"/>
      <c r="E21" s="50"/>
      <c r="F21" s="50"/>
      <c r="G21" s="50"/>
      <c r="H21" s="50"/>
      <c r="I21" s="50"/>
      <c r="J21" s="50"/>
      <c r="K21" s="50"/>
      <c r="L21" s="50"/>
      <c r="M21" s="50"/>
      <c r="N21" s="50"/>
      <c r="O21" s="50"/>
    </row>
  </sheetData>
  <mergeCells count="24">
    <mergeCell ref="A3:N3"/>
    <mergeCell ref="K4:N4"/>
    <mergeCell ref="E4:E5"/>
    <mergeCell ref="F4:F5"/>
    <mergeCell ref="A19:B19"/>
    <mergeCell ref="B10:E10"/>
    <mergeCell ref="B11:E11"/>
    <mergeCell ref="B12:E12"/>
    <mergeCell ref="C15:E15"/>
    <mergeCell ref="A17:G17"/>
    <mergeCell ref="G16:J16"/>
    <mergeCell ref="C16:E16"/>
    <mergeCell ref="A16:B16"/>
    <mergeCell ref="K15:M15"/>
    <mergeCell ref="A4:A5"/>
    <mergeCell ref="B4:B5"/>
    <mergeCell ref="C4:C5"/>
    <mergeCell ref="D4:D5"/>
    <mergeCell ref="G4:J4"/>
    <mergeCell ref="G15:J15"/>
    <mergeCell ref="H11:K11"/>
    <mergeCell ref="L11:N11"/>
    <mergeCell ref="I12:K12"/>
    <mergeCell ref="A14:D14"/>
  </mergeCells>
  <pageMargins left="0.51181102362204722" right="0.51181102362204722" top="0.55118110236220474" bottom="0.55118110236220474" header="0.19685039370078741" footer="0.19685039370078741"/>
  <pageSetup paperSize="9" scale="85"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Špecifikácia</vt:lpstr>
      <vt:lpstr>Kalkulácia ceny</vt:lpstr>
      <vt:lpstr>'Kalkulácia ceny'!Oblasť_tlače</vt:lpstr>
      <vt:lpstr>Špecifikácia!Oblasť_tlače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XXX</dc:creator>
  <cp:lastModifiedBy>un44549</cp:lastModifiedBy>
  <cp:lastPrinted>2024-03-26T10:00:07Z</cp:lastPrinted>
  <dcterms:created xsi:type="dcterms:W3CDTF">2017-04-21T05:51:15Z</dcterms:created>
  <dcterms:modified xsi:type="dcterms:W3CDTF">2024-03-26T10:00:34Z</dcterms:modified>
</cp:coreProperties>
</file>