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un44549\Desktop\Operačný stôl_KUCH\02. PTK\"/>
    </mc:Choice>
  </mc:AlternateContent>
  <xr:revisionPtr revIDLastSave="0" documentId="13_ncr:1_{4C4377B1-01D5-418D-A60E-0D5391D8CF20}" xr6:coauthVersionLast="36" xr6:coauthVersionMax="36" xr10:uidLastSave="{00000000-0000-0000-0000-000000000000}"/>
  <bookViews>
    <workbookView xWindow="-120" yWindow="-120" windowWidth="24240" windowHeight="13140" activeTab="1" xr2:uid="{00000000-000D-0000-FFFF-FFFF00000000}"/>
  </bookViews>
  <sheets>
    <sheet name="Špecifikácia" sheetId="8" r:id="rId1"/>
    <sheet name="Kalkulácia ceny" sheetId="9" r:id="rId2"/>
  </sheets>
  <definedNames>
    <definedName name="_xlnm.Print_Area" localSheetId="1">'Kalkulácia ceny'!$A$1:$N$43</definedName>
    <definedName name="_xlnm.Print_Area" localSheetId="0">Špecifikácia!$A$2:$E$156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9" l="1"/>
  <c r="M22" i="9" s="1"/>
  <c r="L24" i="9"/>
  <c r="M24" i="9" s="1"/>
  <c r="J12" i="9"/>
  <c r="J13" i="9"/>
  <c r="J14" i="9"/>
  <c r="J15" i="9"/>
  <c r="J16" i="9"/>
  <c r="J17" i="9"/>
  <c r="J18" i="9"/>
  <c r="L18" i="9" s="1"/>
  <c r="J19" i="9"/>
  <c r="J20" i="9"/>
  <c r="J21" i="9"/>
  <c r="J22" i="9"/>
  <c r="J23" i="9"/>
  <c r="J24" i="9"/>
  <c r="J25" i="9"/>
  <c r="J26" i="9"/>
  <c r="J27" i="9"/>
  <c r="J28" i="9"/>
  <c r="J29" i="9"/>
  <c r="J30" i="9"/>
  <c r="J31" i="9"/>
  <c r="J32" i="9"/>
  <c r="J33" i="9"/>
  <c r="H12" i="9"/>
  <c r="I12" i="9" s="1"/>
  <c r="H13" i="9"/>
  <c r="I13" i="9" s="1"/>
  <c r="H14" i="9"/>
  <c r="I14" i="9" s="1"/>
  <c r="H15" i="9"/>
  <c r="I15" i="9" s="1"/>
  <c r="H16" i="9"/>
  <c r="I16" i="9" s="1"/>
  <c r="H17" i="9"/>
  <c r="I17" i="9" s="1"/>
  <c r="H18" i="9"/>
  <c r="I18" i="9" s="1"/>
  <c r="H19" i="9"/>
  <c r="I19" i="9" s="1"/>
  <c r="H20" i="9"/>
  <c r="I20" i="9" s="1"/>
  <c r="H21" i="9"/>
  <c r="I21"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L33" i="9" l="1"/>
  <c r="M33" i="9" s="1"/>
  <c r="L31" i="9"/>
  <c r="M31" i="9" s="1"/>
  <c r="L29" i="9"/>
  <c r="M29" i="9" s="1"/>
  <c r="L17" i="9"/>
  <c r="M17" i="9" s="1"/>
  <c r="L15" i="9"/>
  <c r="M15" i="9" s="1"/>
  <c r="L13" i="9"/>
  <c r="M13" i="9" s="1"/>
  <c r="L32" i="9"/>
  <c r="M32" i="9" s="1"/>
  <c r="L30" i="9"/>
  <c r="M30" i="9" s="1"/>
  <c r="L28" i="9"/>
  <c r="M28" i="9" s="1"/>
  <c r="L23" i="9"/>
  <c r="M23" i="9" s="1"/>
  <c r="L21" i="9"/>
  <c r="M21" i="9" s="1"/>
  <c r="L16" i="9"/>
  <c r="M16" i="9" s="1"/>
  <c r="L14" i="9"/>
  <c r="M14" i="9" s="1"/>
  <c r="L12" i="9"/>
  <c r="M12" i="9" s="1"/>
  <c r="L27" i="9"/>
  <c r="M27" i="9" s="1"/>
  <c r="L26" i="9"/>
  <c r="M26" i="9" s="1"/>
  <c r="L25" i="9"/>
  <c r="M25" i="9" s="1"/>
  <c r="M20" i="9"/>
  <c r="L20" i="9"/>
  <c r="L19" i="9"/>
  <c r="M19" i="9" s="1"/>
  <c r="M18" i="9"/>
  <c r="J10" i="9"/>
  <c r="L10" i="9" s="1"/>
  <c r="H10" i="9"/>
  <c r="I10" i="9" s="1"/>
  <c r="M10" i="9" l="1"/>
  <c r="K34" i="9"/>
  <c r="L6" i="9"/>
  <c r="K6" i="9"/>
  <c r="I6" i="9"/>
  <c r="J6" i="9" s="1"/>
  <c r="M6" i="9" l="1"/>
  <c r="N6" i="9" s="1"/>
</calcChain>
</file>

<file path=xl/sharedStrings.xml><?xml version="1.0" encoding="utf-8"?>
<sst xmlns="http://schemas.openxmlformats.org/spreadsheetml/2006/main" count="350" uniqueCount="284">
  <si>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</si>
  <si>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</si>
  <si>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</si>
  <si>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</si>
  <si>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</si>
  <si>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</si>
  <si>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</si>
  <si>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</si>
  <si>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</si>
  <si>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</si>
  <si>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</si>
  <si>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</si>
  <si>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</si>
  <si>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</si>
  <si>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</si>
  <si>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</si>
  <si>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</si>
  <si>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</si>
  <si>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</si>
  <si>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</si>
  <si>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</si>
  <si>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</si>
  <si>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</si>
  <si>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</si>
  <si>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</si>
  <si>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</si>
  <si>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</si>
  <si>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</si>
  <si>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</si>
  <si>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</si>
  <si>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</si>
  <si>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</si>
  <si>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</si>
  <si>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10.</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</si>
  <si>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</si>
  <si>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</si>
  <si>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</si>
  <si>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</si>
  <si>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</si>
  <si>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</si>
  <si>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</si>
  <si>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</si>
  <si>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</si>
  <si>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</si>
  <si>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</si>
  <si>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</si>
  <si>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</si>
  <si>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</si>
  <si>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</si>
  <si>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</si>
  <si>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</si>
  <si>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</si>
  <si>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</si>
  <si>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</si>
  <si>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</si>
  <si>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</si>
  <si>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</si>
  <si>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</si>
  <si>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</si>
  <si>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</si>
  <si>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</si>
  <si>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</si>
  <si>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</si>
  <si>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</si>
  <si>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</si>
  <si>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</si>
  <si>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</si>
  <si>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</si>
  <si>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</si>
  <si>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</si>
  <si>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</si>
  <si>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</si>
  <si>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13.7</t>
  </si>
  <si>
    <t>13.9</t>
  </si>
  <si>
    <t>13.10</t>
  </si>
  <si>
    <t>15.1</t>
  </si>
  <si>
    <t>15.2</t>
  </si>
  <si>
    <t>Požadované minimálne osobitné požiadavky na predmet zákazky:</t>
  </si>
  <si>
    <t>Kalkulácia ceny a návrh na plnenie kritéria na vyhodnotenie ponúk</t>
  </si>
  <si>
    <t>tovar</t>
  </si>
  <si>
    <t>xx</t>
  </si>
  <si>
    <t>Požaduje sa uzatvorenie kúpnej zmluvy</t>
  </si>
  <si>
    <t xml:space="preserve">do deväťdesiatich (90) pracovných dní od dňa nadobudnutia účinnosti zmluvy </t>
  </si>
  <si>
    <t>dodávka a výmena všetkých potrebných náhradných dielov a súčiastok v prípade ich poruchy, s výnimkou spotrebného materiálu,</t>
  </si>
  <si>
    <t>v čase od 08:00 hod. do 16:00 hod.,</t>
  </si>
  <si>
    <t>vykonanie pravidelných technických kontrol a prehliadok vo výrobcom predpísanom rozsahu a intervale podľa servisného manuálu, min. však jedenkrát ročne</t>
  </si>
  <si>
    <t>Por. číslo</t>
  </si>
  <si>
    <t>Počet MJ</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</si>
  <si>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</si>
  <si>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</si>
  <si>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</si>
  <si>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</si>
  <si>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</si>
  <si>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</si>
  <si>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</si>
  <si>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</si>
  <si>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</si>
  <si>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</si>
  <si>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</si>
  <si>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</si>
  <si>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</si>
  <si>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</si>
  <si>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</si>
  <si>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</si>
  <si>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</si>
  <si>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</si>
  <si>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</si>
  <si>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</si>
  <si>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</si>
  <si>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</si>
  <si>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</si>
  <si>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</si>
  <si>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</si>
  <si>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</si>
  <si>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2.7</t>
  </si>
  <si>
    <t xml:space="preserve">spĺňa /
 nespĺňa </t>
  </si>
  <si>
    <t>V ......................................, dňa .......................</t>
  </si>
  <si>
    <t>60000000-8 - Dopravné služby (bez prepravy odpadu)</t>
  </si>
  <si>
    <t xml:space="preserve">Meno a priezvisko: </t>
  </si>
  <si>
    <t>celok</t>
  </si>
  <si>
    <t>podpis, pečiatka</t>
  </si>
  <si>
    <t>Identifikačné údaje</t>
  </si>
  <si>
    <t>V ......................................, dňa ...................</t>
  </si>
  <si>
    <t>51400000-6 - Inštalácia lekárskych a chirurgických zariadení</t>
  </si>
  <si>
    <t>33192230-3 - Operačné stoly</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</si>
  <si>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</si>
  <si>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podpis a pečiatka</t>
  </si>
  <si>
    <t>meno, priezvisko oprávnenej osoby</t>
  </si>
  <si>
    <t xml:space="preserve">do sídla objednávateľa na vlastné náklady tak, aby bola zabezpečená dostatočná ochrana pred poškodením, </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</si>
  <si>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</si>
  <si>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</si>
  <si>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</si>
  <si>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</si>
  <si>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</si>
  <si>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</si>
  <si>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</si>
  <si>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</si>
  <si>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4.1</t>
  </si>
  <si>
    <t>4.2</t>
  </si>
  <si>
    <t>4.3</t>
  </si>
  <si>
    <t>5. PRÍLOHY</t>
  </si>
  <si>
    <t>4.4</t>
  </si>
  <si>
    <r>
      <rPr>
        <b/>
        <sz val="10"/>
        <color theme="1"/>
        <rFont val="Arial"/>
        <family val="2"/>
        <charset val="238"/>
      </rPr>
      <t>Potvrdenie o autorizovanom servise</t>
    </r>
    <r>
      <rPr>
        <sz val="10"/>
        <color theme="1"/>
        <rFont val="Arial"/>
        <family val="2"/>
        <charset val="238"/>
      </rPr>
      <t xml:space="preserve"> vydané výrobcom ponúkaných produktov (neoverenú kópiu), ktorým uchádzač preukáže schopnosť vykonávať autorizovaný servis.</t>
    </r>
  </si>
  <si>
    <t>Požadované minimálne osobitné zmluvné požiadavky na predmet zákazky</t>
  </si>
  <si>
    <t>4.5</t>
  </si>
  <si>
    <r>
      <rPr>
        <b/>
        <sz val="10"/>
        <color theme="1"/>
        <rFont val="Arial"/>
        <family val="2"/>
        <charset val="238"/>
      </rPr>
      <t xml:space="preserve">Certifikát </t>
    </r>
    <r>
      <rPr>
        <sz val="10"/>
        <color theme="1"/>
        <rFont val="Arial"/>
        <family val="2"/>
        <charset val="238"/>
      </rPr>
      <t xml:space="preserve">vydaný nezávislou inštitúciou, ktorým sa potvrdzuje splnenie požiadaviek noriem na systém </t>
    </r>
    <r>
      <rPr>
        <b/>
        <sz val="10"/>
        <color theme="1"/>
        <rFont val="Arial"/>
        <family val="2"/>
        <charset val="238"/>
      </rPr>
      <t>environmentálneho manažérstva</t>
    </r>
    <r>
      <rPr>
        <sz val="10"/>
        <color theme="1"/>
        <rFont val="Arial"/>
        <family val="2"/>
        <charset val="238"/>
      </rPr>
      <t xml:space="preserve"> uchádzačom alebo záujemcom</t>
    </r>
  </si>
  <si>
    <t xml:space="preserve">5. MINIMÁLNE OSOBITNÉ POŽIADAVKY NA PREDMET ZÁKAZKY A DOKLADY </t>
  </si>
  <si>
    <t>ŠUKL kód</t>
  </si>
  <si>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</si>
  <si>
    <t>Operačný stôl s vymeniteľnou celou hlavnou multidisciplinárnou doskou stola</t>
  </si>
  <si>
    <t>Mobilná noha operačného stola s nízkym profilom základne s platformou plošne uloženou na podlahe pre vysokú stabilitu a s možnosťou jej polohovania počas chirurgického zákroku, bez nutnosti použitia transportného vozíka</t>
  </si>
  <si>
    <t>Základňa operačného stola s navezením dosky stola z viac ako dvoch strán - aj pod uhlom bez potreby použitia vozíka (navážacieho alebo iného)</t>
  </si>
  <si>
    <t>Možnosť samostatného elektrického polohovania pravého ako aj samostatne ľavého kĺbu v nožnej časti hlavnej dosky stola</t>
  </si>
  <si>
    <t>Vyžaduje sa možnosť nastavenia rýchlosti v min. 3 úrovniach rýchlostí</t>
  </si>
  <si>
    <t>Vyžaduje sa plná fukčnosť príslušenstva pre normálne aj reverzné vyskladanie stola</t>
  </si>
  <si>
    <t>Konektory rozhraní v nožnej aj chrbtovej časti musia byť identické a najmä musia mať systém rýchloupínania bez nutnosti skrutkovania</t>
  </si>
  <si>
    <t>Ovládanie motorického polohovania jednotlivých časti dosky stola ako aj samotnej nohy stola pomocou bezdrôtového diaľkového ovládača s dotykovým displejom</t>
  </si>
  <si>
    <t>Farebné prevedenie ilustračne zobrazených dielov stola musí byť prislúchajúce k farebným ovládacím tlačidlám pre jednotlivé tlačidlá polohovania - pre jednoduché a rýchle použitie obslužným personálom</t>
  </si>
  <si>
    <t>Matrace jednotlivých dielov dosky stola musia mať antidekubitné vlastnosti s pamäťovou penou</t>
  </si>
  <si>
    <t xml:space="preserve">
Operačný stôl najvyššieho štandardu s integrovaným senzorickým antikolíznym systémom
</t>
  </si>
  <si>
    <t xml:space="preserve">Elektrické polohovanie nohy operačného stola: </t>
  </si>
  <si>
    <t>Zostava operačného stola :</t>
  </si>
  <si>
    <t>Najvyššia poloha operačnej dosky stola bez matraca min. 1150 mm</t>
  </si>
  <si>
    <t>Najnižšia poloha operačnej dosky stola bez matraca max. 630 mm</t>
  </si>
  <si>
    <t>Trendelenburg / Antitrendelenburg min. 45°</t>
  </si>
  <si>
    <t>Laterálny obojstranný náklon min. 28 °</t>
  </si>
  <si>
    <t>Pozdĺžny elektrický posun hlavnej dosky stola min. 400 mm</t>
  </si>
  <si>
    <r>
      <t>Sklon nožnej časti hlavnej dosky stola min. v rozsahu +90</t>
    </r>
    <r>
      <rPr>
        <sz val="10"/>
        <color rgb="FF333333"/>
        <rFont val="Calibri"/>
        <family val="2"/>
        <charset val="238"/>
      </rPr>
      <t>°</t>
    </r>
    <r>
      <rPr>
        <sz val="10"/>
        <color rgb="FF333333"/>
        <rFont val="Arial"/>
        <family val="2"/>
        <charset val="238"/>
      </rPr>
      <t>/-100</t>
    </r>
    <r>
      <rPr>
        <sz val="10"/>
        <color rgb="FF333333"/>
        <rFont val="Calibri"/>
        <family val="2"/>
        <charset val="238"/>
      </rPr>
      <t>°</t>
    </r>
  </si>
  <si>
    <r>
      <t>Sklon chrbtovej časti hlavnej dosky stola  min. ± 90</t>
    </r>
    <r>
      <rPr>
        <sz val="10"/>
        <color rgb="FF333333"/>
        <rFont val="Calibri"/>
        <family val="2"/>
        <charset val="238"/>
      </rPr>
      <t>°</t>
    </r>
  </si>
  <si>
    <t>Celonerezová mobilná základňa operačného stola s plochou základňou s nízkym profilom, vrátane integrovaných batérií – 1 ks</t>
  </si>
  <si>
    <t>Anestéziologický rám</t>
  </si>
  <si>
    <t>Anestéziologický rám – 1 ks</t>
  </si>
  <si>
    <t>Požaduje sa dodanie tovaru :</t>
  </si>
  <si>
    <t>Súčasťou dodania tovaru na miesto dodania je aj montáž a inštalácia tovaru na mieste dodania, prípadná demontáž pôvodného tovaru, zaškolenie zdravotníckeho personálu.</t>
  </si>
  <si>
    <t>Objednávateľ zabezpečí za účelom prevzatia zariadenia prístup pre osoby poverené dodávateľom na čas nevyhnutný na vyloženie, kompletizáciu a inštaláciu tovaru.</t>
  </si>
  <si>
    <t xml:space="preserve">Prevzatie dodaného tovaru je objednávateľ povinný dodávateľovi písomne potvrdiť na dodacom liste alebo preberacom protokole. Jedna kópia dodacieho listu alebo preberacieho protokolu ostáva objednávateľovi. V prípade uplatnenia oprávnenej výhrady objednávateľa pri dodaní tovaru, ostáva tovar vo vlastníctve dodávateľa až do doby, kým dodávateľ neodstráni prekážku, ktorá bráni objednávateľovi tovar riadne prevziať. Objednávateľ nadobudne vlastnícke právo vždy až po  zaplatení celej odplaty za plnenie dohodnutej v zmluve. </t>
  </si>
  <si>
    <t>Súčasťou záväzku dodávateľa je zároveň poskytnutie písomných dokladov potrebných pre riadne a bezchybné použitie tovaru na stanovený účel, a to najmä, no nie len výlučne: návod na použitie zariadenia/užívateľský manuál v slovenskom resp. českom jazyku</t>
  </si>
  <si>
    <t>Súčasťou dodania tovaru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</si>
  <si>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Kúpna cena tovaru zahŕňa aj služby spojené s jeho dodaním, t.j. zabezpečenie dopravy do dohodnutého miesta dodania, dopravu dodávateľa do miesta poskytnutia služby a späť, ako aj všetky ostatné náklady dodávateľa vynaložené v súvislosti s dodaním objednaného tovaru a/alebo poskytnutím služieb objednávateľovi, uvedením tovaru do prevádzky (inštaláciou), zaškolením obsluhy, poskytnutím užívateľskej dokumentácie,  prevodom vlastníctva k tovaru na objednávateľa, ako aj poskytovanie záručného servisu v mieste inštalácie.</t>
  </si>
  <si>
    <t xml:space="preserve">Dodávateľ poskytuje na predmet zákazky a všetky jeho súčasti  komplexnú záruku v trvaní dvadsiatichštyroch (24) mesiacov odo dňa, kedy je tovar uvedený do prevádzky. Uvedenie ztovaru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tovar využívaný na účel, na ktorý je určený a to z dôvodov, na ktoré sa vzťahuje záruka. </t>
  </si>
  <si>
    <t>Komplexná záruka predstavuje súbor opatrení, ktoré bude v rámci ceny za tovar vykonávať dodávateľ  autorizovaným servisom po dobu trvania záručnej doby na zariadenie za účelom bezporuchovej prevádzkytovaru a za účelom udržania všetkých parametrov uvedených v technickej špecifikácií tovaru. Objednávateľ si vyhradzuje právo, v prípade potreby vyžiadať od dodávateľa predloženie dokladu, prostredníctvom ktorého preukáže oprávnenosť vykonávať autorizovaný servis. Opatreniami sa rozumie najmä, nie však výlučne:</t>
  </si>
  <si>
    <t>oprava vád a porúch tovaru, t.j. uvedenie tovaru do stavu plnej využiteľnosti vzhľadom k jeho technickým parametrom,</t>
  </si>
  <si>
    <t>dodávky a zabudovanie náhradných dielov, ktoré sú potrebné k riadnej a bezporuchovej prevádzke tovaru, vrátane demontáže, odvozu a likvidácie použitých a nepotrebných náhradných dielov,</t>
  </si>
  <si>
    <t>práce (servisné hodiny) a dojazdy servisných technikov dodávateľa do miesta inštalácie tovaru v rámci zabezpečenia záručného servisu,</t>
  </si>
  <si>
    <t xml:space="preserve">technická telefonická podpora v pracovných dňoch od 08.00 do 16:00 a zároveň poradenstvo pri prevádzkovaní tovaru prostredníctvom klientského pracoviska dodávateľa v pracovných dňoch od 8:00 do 16:00 hod., pričom dodávateľ musí garantovať funkčnosť a prevádzku tohto klientskeho pracoviska. </t>
  </si>
  <si>
    <t>Servisný technik dodávateľa je povinný nastúpiť na odstránenie vady v mieste inštalácie tovaru do štyridsaťosem (48) hodín od nahlásenia v pracovný deň medzi 7:00 a 16:00 hod.</t>
  </si>
  <si>
    <t xml:space="preserve">ks </t>
  </si>
  <si>
    <t>Noha stola aj platforma nohy stola musia byť vyrobené z plnej celonerezovej ocele s povrchovou úpravou odolnou oteru a dezinfekčným látkam.</t>
  </si>
  <si>
    <t xml:space="preserve">Mobilný systémový operačný stôl </t>
  </si>
  <si>
    <t xml:space="preserve">1.1 Názov predmetu zákazky: Mobilný systémový operačný stôl </t>
  </si>
  <si>
    <t>Mobilný systémový operačný stôl - 1 ks</t>
  </si>
  <si>
    <t>Operačný stôl so zabudovanými senzormi pre rozpoznanie orientácie navezenej dosky stola a polohy jednotlivých segmentov s antikolĺznym systémom. Automatické nastavenie orientácie dosky stola pre ovládacie prvky na ovládači</t>
  </si>
  <si>
    <t>Rýchle napojenie jednotlivých segmentov rýchloupínacím systémom, bez zdĺhavého doťahovania skrutiek. Konektory v nožnej časti a chrbtovej časti musia byť identické</t>
  </si>
  <si>
    <t>Záložné ovládanie pohybov nohy a dosiek operačného stola umiestnené priamo na základni. Záložné ovládanie musí byť vždy prístupné, aj v prípade navezenia hlavnej dosky stola</t>
  </si>
  <si>
    <t>Vyžaduje sa možnosť nastavenia rýchlosti polohovania jednotlivých dielov stola samostatne. (rôzne rýchlosti pre rôzne pohyby: napr. výškové nastavenie vs sklon)</t>
  </si>
  <si>
    <t>Ovládač operačného stola s farebným dotykovým ovládaním, s farebným rozlíšením jednotlivých dielov stola s priradením príslušných farebných ovládačov pre ľahkú a rýchlu orientáciu</t>
  </si>
  <si>
    <t>Pamäť ovládača pre preddefinované štandardné polohy - bez možnosti ich vymazania: minimálne flex, reflex, kreslo a nulová poloha</t>
  </si>
  <si>
    <t>Možnosť nastavenła rôznych rýchlostí samostatne pre jednotlivé diely stola podľa chirurgického výkonu</t>
  </si>
  <si>
    <t>Transportér dosiek stola, umožňujúci navezenie stola z obidvoch strán bez prekrytia záložného ovládania stola</t>
  </si>
  <si>
    <t>Dĺžka hlavnej dosky bez ostatných dielov max. 690 mm</t>
  </si>
  <si>
    <t>22.1</t>
  </si>
  <si>
    <t>22.2</t>
  </si>
  <si>
    <t>22.3</t>
  </si>
  <si>
    <t>22.4</t>
  </si>
  <si>
    <t>22.5</t>
  </si>
  <si>
    <t>22.6</t>
  </si>
  <si>
    <t>Celková nosnosť stola min. 360 kg</t>
  </si>
  <si>
    <t>22.7</t>
  </si>
  <si>
    <t>22.8</t>
  </si>
  <si>
    <t>22.9</t>
  </si>
  <si>
    <t>23.1</t>
  </si>
  <si>
    <t>23.2</t>
  </si>
  <si>
    <t>Transportér dosky operačného stola – 1 ks</t>
  </si>
  <si>
    <t>Diaľkový ovládač s dotykovou farebnou obrazovkou a prenosnou nabíjačkou s indukčným nabíjaním s káblovým aj bezkáblovým prevedením – 1 ks</t>
  </si>
  <si>
    <t>Karbónová hlavná doska stola operačného stola s dĺžkou min. 1 800 mm – 1 ks</t>
  </si>
  <si>
    <t>Univerzálny karbónový adaptér pre príslušenstvo ku karbónovej doske stola – 1 ks</t>
  </si>
  <si>
    <t>Vozík pre karbónovú dosku – 1 ks</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</si>
  <si>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 – 1 ks</t>
  </si>
  <si>
    <t>Otočné svorky na bočnú lištu s otvorom pre príslušenstvo – 2 ks</t>
  </si>
  <si>
    <t>Infúzny stojan  – 1 ks</t>
  </si>
  <si>
    <t>Manžeta na pripevnenie zápästia ruky na anestéziologický rám  – 2 ks</t>
  </si>
  <si>
    <t>Podpery ramien s fixáciou predlaktia na bočnú lištu s ramenom tvaru eurolišty, s horizontálnym aj vertikálnym nastavením a guľovým kĺbom pre prispôsobenie k polohe pacienta, s uchytením na postrannú lištu  – 1 ks</t>
  </si>
  <si>
    <t>Podpery ramena s fixáciou hornej končatiny s guľovým kĺbom od eurolišty a s výškovým nastavením konca, s uchytením na postrannú lištu  – 1 ks</t>
  </si>
  <si>
    <t>Podpera tela pacienta pre podopretie chrbta (vankúšik) s min. rozmerom 120x170 mm  – 1 ks</t>
  </si>
  <si>
    <t>3-dielne 3D polohovateľné rameno pre bočné podpery tela s 3 guľovými kĺbmi ovládanými v jednom kĺbe  – 1 ks</t>
  </si>
  <si>
    <t>Karbónový celochrbtový diel s vysokým výrezom a obojstranne odnímatel'nými kusmi pre predný, bočný aj zadný pristup pošas artroskopie ramien, s dvoma bočnými fixačnými podperami obojstranne umiestnenými na spodnej časti eurolišty a s adaptérom pre hlavovú podperu (helmu) pripadne iné príslušenstvo (min. rozmer 540 x 500 mm)  – 1 ks</t>
  </si>
  <si>
    <t>Vozík pre umiestnenie karbónového dielu  – 1 ks</t>
  </si>
  <si>
    <t>Laterálne podpery tela pacienta v L tvare, na bočnú lištu  – 1 ks</t>
  </si>
  <si>
    <t>Naklikávací adaptér na celokarbónový chrbtový segment zariadenie na držiak svorky lebky  – 1 ks</t>
  </si>
  <si>
    <t>Helma na fixáciu hlavy pre artroskopie ramien  – 1 ks</t>
  </si>
  <si>
    <t>Pás pre uchytenie tela pacienta s min. rozmermi 1500 x 120 mm  – 2 ks</t>
  </si>
  <si>
    <t>23.3</t>
  </si>
  <si>
    <t>23.4</t>
  </si>
  <si>
    <t>23.5</t>
  </si>
  <si>
    <t>23.6</t>
  </si>
  <si>
    <t>23.7</t>
  </si>
  <si>
    <t>23.8</t>
  </si>
  <si>
    <t>23.9</t>
  </si>
  <si>
    <t>23.10</t>
  </si>
  <si>
    <t>23.11</t>
  </si>
  <si>
    <t>23.12</t>
  </si>
  <si>
    <t>23.13</t>
  </si>
  <si>
    <t>23.14</t>
  </si>
  <si>
    <t>23.15</t>
  </si>
  <si>
    <t>23.16</t>
  </si>
  <si>
    <t>23.17</t>
  </si>
  <si>
    <t>23.18</t>
  </si>
  <si>
    <t>23.19</t>
  </si>
  <si>
    <t>23.20</t>
  </si>
  <si>
    <t>23.21</t>
  </si>
  <si>
    <t>23.22</t>
  </si>
  <si>
    <t>23.24</t>
  </si>
  <si>
    <t>23.23</t>
  </si>
  <si>
    <t>Ovládač musí umožniť uložiť užívateľom zadefinované polohy v pamäti ovládača s uložením pod vlastným názvom. Min. 10 miest v pamäti</t>
  </si>
  <si>
    <t>2. TECHNICKÁ ŠPECIFIKÁCIA PREDMETU ZÁKAZKY</t>
  </si>
  <si>
    <t>3. MINIMÁLNE OSOBITNÉ ZMLUVNÉ POŽIADAVKY NA PREDMET ZÁKAZKY</t>
  </si>
  <si>
    <t>Názov predmetu zákazky: Mobilný systémový operačný stôl</t>
  </si>
  <si>
    <t>Mobilný systémový operačný stôl</t>
  </si>
  <si>
    <t xml:space="preserve">Celonerezová mobilná základňa operačného stola s plochou základňou s nízkym profilom, vrátane integrovaných batérií </t>
  </si>
  <si>
    <t>Transportér dosky operačného stola</t>
  </si>
  <si>
    <t>Diaľkový ovládač s dotykovou farebnou obrazovkou a prenosnou nabíjačkou s indukčným nabíjaním s káblovým aj bezkáblovým prevedením</t>
  </si>
  <si>
    <t>Hlavná doska operačného stola s rovnakým rýchloupínacím systémom pre všetky hlavné diely (nožné diely, chrbtový diel, sedací diel, predlžovací diel, hlavový diel) operačnej dosky stola. Minimálne dva páry elektricky ovládaných kĺbov s identickým rozhraním  – 1 ks</t>
  </si>
  <si>
    <t xml:space="preserve">Hlavná doska operačného stola s rovnakým rýchloupínacím systémom pre všetky hlavné diely (nožné diely, chrbtový diel, sedací diel, predlžovací diel, hlavový diel) operačnej dosky stola. Minimálne dva páry elektricky ovládaných kĺbov s identickým rozhraním  </t>
  </si>
  <si>
    <t>Karbónová hlavná doska stola operačného stola s dĺžkou min. 1 800 mm</t>
  </si>
  <si>
    <t>Univerzálny karbónový adaptér pre príslušenstvo ku karbónovej doske stola</t>
  </si>
  <si>
    <t xml:space="preserve">Vozík pre karbónovú dosku </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</si>
  <si>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t>
  </si>
  <si>
    <t>Hlavový diel - sklopný / výklopný a výškovo nastaviteľný pre laterálnu polohu min. sklopenie +45°/-45° (pripojiteľný k hlavnej doske stola s rýchloupínacím systémom</t>
  </si>
  <si>
    <t>Extenzný chrbtový diel k hlavnej doske stola s rýchloupínacím systémom</t>
  </si>
  <si>
    <r>
      <t>Hlavový diel - sklopný / výklopný a výškovo nastaviteľný pre laterálnu polohu min. sklopenie +45</t>
    </r>
    <r>
      <rPr>
        <sz val="10"/>
        <color rgb="FF333333"/>
        <rFont val="Calibri"/>
        <family val="2"/>
        <charset val="238"/>
      </rPr>
      <t>°</t>
    </r>
    <r>
      <rPr>
        <sz val="10"/>
        <color rgb="FF333333"/>
        <rFont val="Arial"/>
        <family val="2"/>
        <charset val="238"/>
      </rPr>
      <t>/-45</t>
    </r>
    <r>
      <rPr>
        <sz val="10"/>
        <color rgb="FF333333"/>
        <rFont val="Calibri"/>
        <family val="2"/>
        <charset val="238"/>
      </rPr>
      <t>°</t>
    </r>
    <r>
      <rPr>
        <sz val="10"/>
        <color rgb="FF333333"/>
        <rFont val="Arial"/>
        <family val="2"/>
        <charset val="238"/>
      </rPr>
      <t xml:space="preserve"> (pripojiteľný k hlavnej doske stola s rýchloupínacím systémom – 1 ks</t>
    </r>
  </si>
  <si>
    <t>Extenzný chrbtový diel k hlavnej doske stola s rýchloupínacím systémom – 2 ks</t>
  </si>
  <si>
    <t xml:space="preserve">Otočné svorky na bočnú lištu s otvorom pre príslušenstvo </t>
  </si>
  <si>
    <t xml:space="preserve">Infúzny stojan </t>
  </si>
  <si>
    <t>Pás pre uchytenie tela pacienta s min. rozmermi 1500 x 120 mm</t>
  </si>
  <si>
    <t>Manžeta na pripevnenie zápästia ruky na anestéziologický rám</t>
  </si>
  <si>
    <t xml:space="preserve">Podpery ramien s fixáciou predlaktia na bočnú lištu s ramenom tvaru eurolišty, s horizontálnym aj vertikálnym nastavením a guľovým kĺbom pre prispôsobenie k polohe pacienta, s uchytením na postrannú lištu  </t>
  </si>
  <si>
    <t xml:space="preserve">Podpery ramena s fixáciou hornej končatiny s guľovým kĺbom od eurolišty a s výškovým nastavením konca, s uchytením na postrannú lištu  </t>
  </si>
  <si>
    <t xml:space="preserve">Podpera tela pacienta pre podopretie chrbta (vankúšik) s min. rozmerom 120x170 mm </t>
  </si>
  <si>
    <t>3-dielne 3D polohovateľné rameno pre bočné podpery tela s 3 guľovými kĺbmi ovládanými v jednom kĺbe</t>
  </si>
  <si>
    <t>Karbónový celochrbtový diel s vysokým výrezom a obojstranne odnímatel'nými kusmi pre predný, bočný aj zadný pristup pošas artroskopie ramien, s dvoma bočnými fixačnými podperami obojstranne umiestnenými na spodnej časti eurolišty a s adaptérom pre hlavovú podperu (helmu) pripadne iné príslušenstvo (min. rozmer 540 x 500 mm)</t>
  </si>
  <si>
    <t>Vozík pre umiestnenie karbónového dielu</t>
  </si>
  <si>
    <t xml:space="preserve">Laterálne podpery tela pacienta v L tvare, na bočnú lištu </t>
  </si>
  <si>
    <t>Naklikávací adaptér na celokarbónový chrbtový segment zariadenie na držiak svorky lebky</t>
  </si>
  <si>
    <t>Helma na fixáciu hlavy pre artroskopie ramien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</si>
</sst>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333333"/>
      <name val="Arial"/>
      <family val="2"/>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
      <sz val="10"/>
      <color rgb="FF333333"/>
      <name val="Calibri"/>
      <family val="2"/>
      <charset val="238"/>
    </font>
    <font>
      <b/>
      <sz val="10"/>
      <color rgb="FF333333"/>
      <name val="Arial"/>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1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2" borderId="0" xfId="0" applyFont="1" applyFill="1" applyAlignment="1">
      <alignment horizontal="center" vertical="center" wrapText="1"/>
    </xf>
    <xf numFmtId="16"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16" fontId="2" fillId="3"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17" fontId="2" fillId="0" borderId="1" xfId="0" applyNumberFormat="1" applyFont="1" applyBorder="1" applyAlignment="1">
      <alignment horizontal="center" vertical="center"/>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4" fillId="0" borderId="0" xfId="0" applyFont="1"/>
    <xf numFmtId="9" fontId="15" fillId="0" borderId="0" xfId="0" applyNumberFormat="1" applyFont="1" applyAlignment="1">
      <alignment horizontal="center" wrapText="1"/>
    </xf>
    <xf numFmtId="0" fontId="15" fillId="0" borderId="0" xfId="0" applyFont="1" applyFill="1" applyBorder="1" applyAlignment="1">
      <alignment wrapText="1"/>
    </xf>
    <xf numFmtId="0" fontId="15" fillId="0" borderId="0" xfId="5" applyFont="1" applyAlignment="1">
      <alignment vertical="center" wrapText="1"/>
    </xf>
    <xf numFmtId="9" fontId="15" fillId="0" borderId="0" xfId="0" applyNumberFormat="1" applyFont="1" applyAlignment="1">
      <alignment wrapText="1"/>
    </xf>
    <xf numFmtId="0" fontId="2" fillId="0" borderId="0" xfId="0" applyFont="1" applyFill="1" applyBorder="1" applyAlignment="1">
      <alignment horizontal="center" vertical="top" wrapText="1"/>
    </xf>
    <xf numFmtId="0" fontId="2" fillId="0" borderId="0" xfId="0" applyFont="1" applyBorder="1" applyAlignment="1">
      <alignment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4" borderId="1" xfId="5"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49" fontId="16" fillId="0" borderId="0" xfId="1" applyNumberFormat="1" applyFont="1" applyBorder="1" applyAlignment="1">
      <alignment horizontal="left" vertical="center" wrapText="1"/>
    </xf>
    <xf numFmtId="49" fontId="2"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5" fillId="0" borderId="0" xfId="5" applyFont="1" applyFill="1" applyBorder="1" applyAlignment="1">
      <alignment vertical="center" wrapText="1"/>
    </xf>
    <xf numFmtId="49" fontId="2" fillId="4" borderId="1" xfId="0" applyNumberFormat="1" applyFont="1" applyFill="1" applyBorder="1" applyAlignment="1">
      <alignment horizontal="center" vertical="center" wrapText="1"/>
    </xf>
    <xf numFmtId="0" fontId="9" fillId="4"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0" fontId="9" fillId="0" borderId="1" xfId="6" applyFont="1" applyBorder="1" applyAlignment="1" applyProtection="1">
      <alignment horizontal="center" vertical="center" wrapText="1"/>
      <protection locked="0"/>
    </xf>
    <xf numFmtId="3" fontId="18" fillId="0" borderId="1" xfId="6" applyNumberFormat="1" applyFont="1" applyBorder="1" applyAlignment="1" applyProtection="1">
      <alignment horizontal="center" vertical="center" wrapText="1"/>
      <protection locked="0"/>
    </xf>
    <xf numFmtId="165" fontId="9" fillId="0" borderId="1" xfId="6" applyNumberFormat="1" applyFont="1" applyFill="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Fill="1" applyBorder="1" applyAlignment="1" applyProtection="1">
      <alignment horizontal="center" vertical="center" wrapText="1"/>
      <protection locked="0"/>
    </xf>
    <xf numFmtId="0" fontId="17" fillId="0" borderId="0" xfId="0" applyFont="1" applyAlignment="1"/>
    <xf numFmtId="0" fontId="19" fillId="0" borderId="0" xfId="0" applyFont="1" applyAlignment="1"/>
    <xf numFmtId="0" fontId="9" fillId="0" borderId="0" xfId="0" applyFont="1"/>
    <xf numFmtId="0" fontId="16" fillId="0" borderId="0"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164" fontId="9" fillId="0" borderId="0" xfId="0" applyNumberFormat="1" applyFont="1" applyFill="1" applyBorder="1" applyAlignment="1">
      <alignment horizontal="right" vertical="center"/>
    </xf>
    <xf numFmtId="0" fontId="18" fillId="0"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7" fillId="0" borderId="0" xfId="0" applyFont="1" applyAlignment="1">
      <alignment vertical="center" wrapText="1"/>
    </xf>
    <xf numFmtId="0" fontId="18" fillId="0" borderId="0" xfId="0" applyFont="1" applyBorder="1" applyAlignment="1">
      <alignment vertical="center" wrapText="1"/>
    </xf>
    <xf numFmtId="0" fontId="9" fillId="0" borderId="0" xfId="0" applyFont="1" applyAlignment="1">
      <alignment horizontal="center" wrapText="1"/>
    </xf>
    <xf numFmtId="0" fontId="9" fillId="0" borderId="0" xfId="0" applyFont="1" applyAlignment="1">
      <alignment wrapText="1"/>
    </xf>
    <xf numFmtId="9" fontId="9" fillId="0" borderId="0" xfId="0" applyNumberFormat="1" applyFont="1" applyAlignment="1">
      <alignment horizontal="center" wrapText="1"/>
    </xf>
    <xf numFmtId="0" fontId="9"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xf numFmtId="165" fontId="9" fillId="0" borderId="0" xfId="0" applyNumberFormat="1" applyFont="1" applyAlignment="1">
      <alignment vertical="center" wrapText="1"/>
    </xf>
    <xf numFmtId="0" fontId="9" fillId="0" borderId="0" xfId="0" applyFont="1" applyFill="1" applyBorder="1" applyAlignment="1">
      <alignment vertical="center"/>
    </xf>
    <xf numFmtId="0" fontId="9" fillId="0" borderId="0" xfId="0" applyFont="1" applyFill="1" applyBorder="1" applyAlignment="1"/>
    <xf numFmtId="0" fontId="9" fillId="0" borderId="0" xfId="0" applyFont="1" applyFill="1" applyBorder="1" applyAlignment="1">
      <alignment horizontal="left" vertical="center"/>
    </xf>
    <xf numFmtId="9" fontId="20" fillId="0" borderId="0" xfId="0" applyNumberFormat="1" applyFont="1" applyBorder="1" applyAlignment="1">
      <alignment wrapText="1"/>
    </xf>
    <xf numFmtId="0" fontId="9" fillId="0" borderId="0" xfId="0" applyFont="1" applyFill="1" applyBorder="1" applyAlignment="1">
      <alignment horizontal="right" vertical="center"/>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6" borderId="0" xfId="0" applyFont="1" applyFill="1" applyAlignment="1">
      <alignment horizontal="right" vertical="center"/>
    </xf>
    <xf numFmtId="0" fontId="3" fillId="0" borderId="0" xfId="0" applyFont="1" applyAlignment="1"/>
    <xf numFmtId="0" fontId="9" fillId="4" borderId="1" xfId="6" applyFont="1" applyFill="1" applyBorder="1" applyAlignment="1" applyProtection="1">
      <alignment horizontal="center" vertical="top" wrapText="1"/>
      <protection locked="0"/>
    </xf>
    <xf numFmtId="165" fontId="9" fillId="0" borderId="0" xfId="6" applyNumberFormat="1" applyFont="1" applyFill="1" applyBorder="1" applyAlignment="1" applyProtection="1">
      <alignment horizontal="right" vertical="center" wrapText="1"/>
      <protection locked="0"/>
    </xf>
    <xf numFmtId="0" fontId="17" fillId="0" borderId="0" xfId="6" applyFont="1" applyFill="1" applyBorder="1" applyAlignment="1" applyProtection="1">
      <alignment vertical="center" wrapText="1"/>
      <protection locked="0"/>
    </xf>
    <xf numFmtId="0" fontId="9" fillId="0" borderId="0" xfId="6" applyFont="1" applyFill="1" applyBorder="1" applyAlignment="1" applyProtection="1">
      <alignment horizontal="center" vertical="center" wrapText="1"/>
      <protection locked="0"/>
    </xf>
    <xf numFmtId="9" fontId="9" fillId="0" borderId="1" xfId="6" applyNumberFormat="1" applyFont="1" applyFill="1" applyBorder="1" applyAlignment="1" applyProtection="1">
      <alignment horizontal="right" vertical="center" wrapText="1"/>
      <protection locked="0"/>
    </xf>
    <xf numFmtId="49" fontId="7" fillId="4" borderId="1"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49" fontId="2" fillId="5" borderId="2" xfId="0" applyNumberFormat="1" applyFont="1" applyFill="1" applyBorder="1" applyAlignment="1">
      <alignment horizontal="left" vertical="center" wrapText="1"/>
    </xf>
    <xf numFmtId="49" fontId="3" fillId="4" borderId="3" xfId="0" applyNumberFormat="1" applyFont="1" applyFill="1" applyBorder="1" applyAlignment="1">
      <alignment vertical="top" wrapText="1"/>
    </xf>
    <xf numFmtId="49" fontId="3" fillId="4" borderId="6" xfId="0" applyNumberFormat="1" applyFont="1" applyFill="1" applyBorder="1" applyAlignment="1">
      <alignment vertical="top" wrapText="1"/>
    </xf>
    <xf numFmtId="49" fontId="3" fillId="4" borderId="5" xfId="0" applyNumberFormat="1" applyFont="1" applyFill="1" applyBorder="1" applyAlignment="1">
      <alignment vertical="top" wrapText="1"/>
    </xf>
    <xf numFmtId="49" fontId="2" fillId="0" borderId="1" xfId="0" applyNumberFormat="1" applyFont="1" applyBorder="1" applyAlignment="1">
      <alignment horizontal="right" vertical="center"/>
    </xf>
    <xf numFmtId="165" fontId="9" fillId="4" borderId="11" xfId="0" applyNumberFormat="1" applyFont="1" applyFill="1" applyBorder="1" applyAlignment="1">
      <alignment horizontal="center" vertical="center" wrapText="1"/>
    </xf>
    <xf numFmtId="49" fontId="3" fillId="4" borderId="9" xfId="0" applyNumberFormat="1" applyFont="1" applyFill="1" applyBorder="1" applyAlignment="1">
      <alignment horizontal="left" vertical="top" wrapText="1"/>
    </xf>
    <xf numFmtId="49" fontId="3" fillId="4" borderId="4" xfId="0" applyNumberFormat="1" applyFont="1" applyFill="1" applyBorder="1" applyAlignment="1">
      <alignment horizontal="left" vertical="top" wrapText="1"/>
    </xf>
    <xf numFmtId="49" fontId="3" fillId="4" borderId="10" xfId="0" applyNumberFormat="1" applyFont="1" applyFill="1" applyBorder="1" applyAlignment="1">
      <alignment horizontal="left" vertical="top" wrapTex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6" fillId="0" borderId="0" xfId="4" applyFont="1" applyAlignment="1">
      <alignment horizontal="left"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4" fillId="0" borderId="0"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Border="1" applyAlignment="1">
      <alignment horizontal="center" wrapText="1"/>
    </xf>
    <xf numFmtId="0" fontId="2" fillId="0" borderId="6" xfId="0" applyFont="1" applyBorder="1" applyAlignment="1">
      <alignment horizontal="left"/>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4" fillId="0" borderId="0" xfId="0" applyFont="1" applyFill="1" applyAlignment="1">
      <alignment horizontal="left" vertical="top" wrapText="1"/>
    </xf>
    <xf numFmtId="49" fontId="2" fillId="0" borderId="2" xfId="0" applyNumberFormat="1" applyFont="1" applyBorder="1" applyAlignment="1">
      <alignment horizontal="center" vertical="center"/>
    </xf>
    <xf numFmtId="49" fontId="3" fillId="4" borderId="3" xfId="0" applyNumberFormat="1" applyFont="1" applyFill="1" applyBorder="1" applyAlignment="1">
      <alignment horizontal="left" vertical="top" wrapText="1"/>
    </xf>
    <xf numFmtId="49" fontId="3" fillId="4" borderId="6" xfId="0" applyNumberFormat="1" applyFont="1" applyFill="1" applyBorder="1" applyAlignment="1">
      <alignment horizontal="left" vertical="top" wrapText="1"/>
    </xf>
    <xf numFmtId="49" fontId="3" fillId="4" borderId="5" xfId="0" applyNumberFormat="1"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0" xfId="0" applyFont="1" applyFill="1" applyBorder="1" applyAlignment="1">
      <alignment horizontal="right" vertical="center" wrapText="1"/>
    </xf>
    <xf numFmtId="0" fontId="7" fillId="4" borderId="1" xfId="0" applyFont="1" applyFill="1" applyBorder="1" applyAlignment="1">
      <alignment horizontal="center" vertical="center" wrapText="1"/>
    </xf>
    <xf numFmtId="0" fontId="10" fillId="0" borderId="0" xfId="0" applyFont="1" applyBorder="1" applyAlignment="1">
      <alignment horizontal="center" vertical="center" wrapText="1"/>
    </xf>
    <xf numFmtId="0" fontId="7" fillId="0" borderId="0" xfId="0" applyFont="1" applyFill="1" applyAlignment="1">
      <alignment horizontal="center" vertical="center"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0" fontId="4" fillId="0" borderId="0" xfId="0" applyFont="1" applyAlignment="1">
      <alignment horizontal="left" vertical="center" wrapText="1"/>
    </xf>
    <xf numFmtId="16" fontId="3" fillId="0" borderId="0" xfId="0" applyNumberFormat="1" applyFont="1" applyFill="1" applyAlignment="1">
      <alignment horizontal="left"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7" xfId="0" applyFont="1" applyBorder="1" applyAlignment="1">
      <alignment vertical="center"/>
    </xf>
    <xf numFmtId="0" fontId="13" fillId="0" borderId="8" xfId="0" applyFont="1" applyBorder="1" applyAlignment="1">
      <alignment vertical="center"/>
    </xf>
    <xf numFmtId="49" fontId="4" fillId="0" borderId="0" xfId="1" applyNumberFormat="1"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4" borderId="9"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16" fontId="5" fillId="0" borderId="7" xfId="0" applyNumberFormat="1" applyFont="1" applyFill="1" applyBorder="1" applyAlignment="1">
      <alignment horizontal="left" vertical="center" wrapText="1"/>
    </xf>
    <xf numFmtId="16" fontId="5" fillId="0" borderId="8" xfId="0" applyNumberFormat="1" applyFont="1" applyFill="1" applyBorder="1" applyAlignment="1">
      <alignment horizontal="left" vertical="center" wrapText="1"/>
    </xf>
    <xf numFmtId="16" fontId="2" fillId="0" borderId="7" xfId="0" applyNumberFormat="1" applyFont="1" applyFill="1" applyBorder="1" applyAlignment="1">
      <alignment horizontal="left" vertical="center" wrapText="1"/>
    </xf>
    <xf numFmtId="16" fontId="2" fillId="0" borderId="8" xfId="0" applyNumberFormat="1" applyFont="1" applyFill="1" applyBorder="1" applyAlignment="1">
      <alignment horizontal="left" vertical="center" wrapText="1"/>
    </xf>
    <xf numFmtId="0" fontId="5" fillId="7" borderId="7"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5" fillId="7" borderId="8" xfId="0" applyFont="1" applyFill="1" applyBorder="1" applyAlignment="1">
      <alignment horizontal="left" vertical="center" wrapText="1"/>
    </xf>
    <xf numFmtId="9" fontId="20" fillId="0" borderId="0" xfId="0" applyNumberFormat="1" applyFont="1" applyBorder="1" applyAlignment="1">
      <alignment horizontal="left" wrapText="1"/>
    </xf>
    <xf numFmtId="0" fontId="17" fillId="4" borderId="1" xfId="6" applyFont="1" applyFill="1" applyBorder="1" applyAlignment="1" applyProtection="1">
      <alignment horizontal="left" vertical="top" wrapText="1"/>
      <protection locked="0"/>
    </xf>
    <xf numFmtId="0" fontId="17" fillId="4" borderId="1" xfId="6" applyFont="1" applyFill="1" applyBorder="1" applyAlignment="1" applyProtection="1">
      <alignment horizontal="center" vertical="top" wrapText="1"/>
      <protection locked="0"/>
    </xf>
    <xf numFmtId="3" fontId="17" fillId="4" borderId="1" xfId="6" applyNumberFormat="1" applyFont="1" applyFill="1" applyBorder="1" applyAlignment="1" applyProtection="1">
      <alignment horizontal="center" vertical="top" wrapText="1"/>
      <protection locked="0"/>
    </xf>
    <xf numFmtId="0" fontId="17" fillId="4" borderId="1" xfId="6" applyFont="1" applyFill="1" applyBorder="1" applyAlignment="1" applyProtection="1">
      <alignment horizontal="center" vertical="center" wrapText="1"/>
      <protection locked="0"/>
    </xf>
    <xf numFmtId="0" fontId="9" fillId="0" borderId="0" xfId="0" applyFont="1" applyFill="1" applyBorder="1" applyAlignment="1">
      <alignment horizontal="right"/>
    </xf>
    <xf numFmtId="165" fontId="9" fillId="0" borderId="0" xfId="0" applyNumberFormat="1" applyFont="1" applyAlignment="1">
      <alignment horizontal="right" vertical="center" wrapText="1"/>
    </xf>
    <xf numFmtId="0" fontId="9" fillId="0" borderId="6" xfId="0" applyFont="1" applyBorder="1" applyAlignment="1">
      <alignment horizontal="center"/>
    </xf>
    <xf numFmtId="9" fontId="9" fillId="0" borderId="0" xfId="0" applyNumberFormat="1" applyFont="1" applyAlignment="1">
      <alignment horizontal="right" vertical="center" wrapText="1"/>
    </xf>
    <xf numFmtId="0" fontId="9" fillId="0" borderId="0" xfId="0" applyFont="1" applyAlignment="1">
      <alignment horizontal="left"/>
    </xf>
    <xf numFmtId="0" fontId="15" fillId="0" borderId="0" xfId="5" applyFont="1" applyBorder="1" applyAlignment="1">
      <alignment vertical="center" wrapText="1"/>
    </xf>
    <xf numFmtId="0" fontId="9" fillId="0" borderId="0" xfId="0" applyFont="1" applyFill="1" applyBorder="1" applyAlignment="1">
      <alignment horizontal="left" wrapText="1"/>
    </xf>
    <xf numFmtId="0" fontId="9" fillId="0" borderId="0" xfId="0" applyFont="1" applyFill="1" applyBorder="1" applyAlignment="1">
      <alignment horizontal="left" vertical="center"/>
    </xf>
    <xf numFmtId="0" fontId="9" fillId="0" borderId="0" xfId="0" applyFont="1" applyFill="1" applyBorder="1" applyAlignment="1">
      <alignment horizontal="right" vertical="center"/>
    </xf>
    <xf numFmtId="0" fontId="9" fillId="0" borderId="0" xfId="0" applyFont="1" applyFill="1" applyBorder="1" applyAlignment="1">
      <alignment horizontal="left"/>
    </xf>
    <xf numFmtId="0" fontId="9" fillId="6" borderId="0" xfId="0" applyFont="1" applyFill="1" applyAlignment="1">
      <alignment horizontal="right" vertical="center"/>
    </xf>
    <xf numFmtId="0" fontId="9" fillId="0" borderId="0" xfId="0" applyFont="1" applyAlignment="1">
      <alignment horizontal="left" vertical="center"/>
    </xf>
    <xf numFmtId="0" fontId="6" fillId="0" borderId="0" xfId="0" applyFont="1" applyAlignment="1">
      <alignment horizontal="left" vertical="center" wrapText="1"/>
    </xf>
    <xf numFmtId="0" fontId="17" fillId="4" borderId="2" xfId="6" applyFont="1" applyFill="1" applyBorder="1" applyAlignment="1" applyProtection="1">
      <alignment horizontal="center" vertical="top" wrapText="1"/>
      <protection locked="0"/>
    </xf>
    <xf numFmtId="0" fontId="17" fillId="4" borderId="11" xfId="6" applyFont="1" applyFill="1" applyBorder="1" applyAlignment="1" applyProtection="1">
      <alignment horizontal="center" vertical="top" wrapText="1"/>
      <protection locked="0"/>
    </xf>
    <xf numFmtId="0" fontId="17" fillId="4" borderId="7" xfId="6" applyFont="1" applyFill="1" applyBorder="1" applyAlignment="1" applyProtection="1">
      <alignment horizontal="center" vertical="center" wrapText="1"/>
      <protection locked="0"/>
    </xf>
    <xf numFmtId="0" fontId="17" fillId="4" borderId="12" xfId="6" applyFont="1" applyFill="1" applyBorder="1" applyAlignment="1" applyProtection="1">
      <alignment horizontal="center" vertical="center" wrapText="1"/>
      <protection locked="0"/>
    </xf>
    <xf numFmtId="0" fontId="17" fillId="4" borderId="8" xfId="6"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75"/>
  <sheetViews>
    <sheetView showGridLines="0" showWhiteSpace="0" topLeftCell="A7" zoomScaleNormal="100" workbookViewId="0">
      <selection activeCell="B31" sqref="B31:C31"/>
    </sheetView>
  </sheetViews>
  <sheetFormatPr defaultColWidth="9.140625" defaultRowHeight="12.75" x14ac:dyDescent="0.2"/>
  <cols>
    <col min="1" max="1" width="9.28515625" style="1" customWidth="1"/>
    <col min="2" max="2" width="42.42578125" style="1" customWidth="1"/>
    <col min="3" max="3" width="11.7109375" style="1" customWidth="1"/>
    <col min="4" max="4" width="13.140625" style="7" customWidth="1"/>
    <col min="5" max="5" width="15.85546875" style="7" customWidth="1"/>
    <col min="6" max="6" width="17.140625" style="1" customWidth="1"/>
    <col min="7" max="7" width="9.140625" style="1"/>
    <col min="8" max="8" width="9.140625" style="1" customWidth="1"/>
    <col min="9" max="16384" width="9.140625" style="1"/>
  </cols>
  <sheetData>
    <row r="1" spans="1:5" ht="17.25" customHeight="1" x14ac:dyDescent="0.2">
      <c r="A1" s="146" t="s">
        <v>19</v>
      </c>
      <c r="B1" s="146"/>
      <c r="C1" s="146"/>
      <c r="D1" s="146"/>
      <c r="E1" s="146"/>
    </row>
    <row r="2" spans="1:5" ht="7.5" customHeight="1" x14ac:dyDescent="0.2">
      <c r="A2" s="148" t="s">
        <v>63</v>
      </c>
      <c r="B2" s="148"/>
      <c r="C2" s="148"/>
      <c r="D2" s="148"/>
      <c r="E2" s="148"/>
    </row>
    <row r="3" spans="1:5" ht="67.5" customHeight="1" x14ac:dyDescent="0.2">
      <c r="A3" s="161" t="s">
        <v>90</v>
      </c>
      <c r="B3" s="161"/>
      <c r="C3" s="161"/>
      <c r="D3" s="161"/>
      <c r="E3" s="161"/>
    </row>
    <row r="4" spans="1:5" ht="6.75" customHeight="1" x14ac:dyDescent="0.2">
      <c r="A4" s="27"/>
      <c r="B4" s="40"/>
      <c r="C4" s="55"/>
      <c r="D4" s="27"/>
      <c r="E4" s="27"/>
    </row>
    <row r="5" spans="1:5" ht="19.5" customHeight="1" x14ac:dyDescent="0.2">
      <c r="A5" s="59" t="s">
        <v>22</v>
      </c>
      <c r="B5" s="34"/>
      <c r="C5" s="57"/>
      <c r="D5" s="16"/>
      <c r="E5" s="16"/>
    </row>
    <row r="6" spans="1:5" ht="21" customHeight="1" x14ac:dyDescent="0.2">
      <c r="A6" s="59" t="s">
        <v>20</v>
      </c>
      <c r="B6" s="34"/>
      <c r="C6" s="57"/>
      <c r="D6" s="16"/>
      <c r="E6" s="16"/>
    </row>
    <row r="7" spans="1:5" ht="12" customHeight="1" x14ac:dyDescent="0.2">
      <c r="A7" s="16"/>
      <c r="B7" s="16"/>
      <c r="C7" s="46"/>
      <c r="D7" s="16"/>
      <c r="E7" s="16"/>
    </row>
    <row r="8" spans="1:5" s="2" customFormat="1" ht="20.100000000000001" customHeight="1" x14ac:dyDescent="0.25">
      <c r="A8" s="162" t="s">
        <v>2</v>
      </c>
      <c r="B8" s="162"/>
      <c r="C8" s="162"/>
      <c r="D8" s="162"/>
      <c r="E8" s="162"/>
    </row>
    <row r="9" spans="1:5" s="2" customFormat="1" ht="20.100000000000001" customHeight="1" x14ac:dyDescent="0.25">
      <c r="A9" s="163" t="s">
        <v>189</v>
      </c>
      <c r="B9" s="163"/>
      <c r="C9" s="163"/>
      <c r="D9" s="163"/>
      <c r="E9" s="163"/>
    </row>
    <row r="10" spans="1:5" s="2" customFormat="1" ht="9.75" customHeight="1" x14ac:dyDescent="0.25">
      <c r="A10" s="31"/>
      <c r="B10" s="31"/>
      <c r="C10" s="47"/>
      <c r="D10" s="31"/>
      <c r="E10" s="31"/>
    </row>
    <row r="11" spans="1:5" s="2" customFormat="1" ht="20.100000000000001" customHeight="1" x14ac:dyDescent="0.2">
      <c r="A11" s="166" t="s">
        <v>60</v>
      </c>
      <c r="B11" s="166"/>
      <c r="C11" s="166"/>
      <c r="D11" s="166"/>
      <c r="E11" s="166"/>
    </row>
    <row r="12" spans="1:5" s="2" customFormat="1" ht="27.75" customHeight="1" x14ac:dyDescent="0.25">
      <c r="A12" s="25" t="s">
        <v>86</v>
      </c>
      <c r="B12" s="186" t="s">
        <v>61</v>
      </c>
      <c r="C12" s="187"/>
      <c r="D12" s="26" t="s">
        <v>6</v>
      </c>
      <c r="E12" s="26" t="s">
        <v>87</v>
      </c>
    </row>
    <row r="13" spans="1:5" s="2" customFormat="1" ht="25.5" x14ac:dyDescent="0.25">
      <c r="A13" s="32" t="s">
        <v>62</v>
      </c>
      <c r="B13" s="188" t="s">
        <v>188</v>
      </c>
      <c r="C13" s="189"/>
      <c r="D13" s="33" t="s">
        <v>1</v>
      </c>
      <c r="E13" s="60">
        <v>1</v>
      </c>
    </row>
    <row r="14" spans="1:5" ht="11.25" customHeight="1" x14ac:dyDescent="0.2">
      <c r="A14" s="17"/>
      <c r="B14" s="17"/>
      <c r="C14" s="17"/>
      <c r="D14" s="17"/>
      <c r="E14" s="17"/>
    </row>
    <row r="15" spans="1:5" s="2" customFormat="1" ht="20.100000000000001" customHeight="1" x14ac:dyDescent="0.25">
      <c r="A15" s="164" t="s">
        <v>4</v>
      </c>
      <c r="B15" s="164"/>
      <c r="C15" s="164"/>
      <c r="D15" s="164"/>
      <c r="E15" s="164"/>
    </row>
    <row r="16" spans="1:5" s="2" customFormat="1" ht="13.5" customHeight="1" x14ac:dyDescent="0.2">
      <c r="A16" s="147" t="s">
        <v>124</v>
      </c>
      <c r="B16" s="147"/>
      <c r="C16" s="147"/>
      <c r="D16" s="147"/>
      <c r="E16" s="19"/>
    </row>
    <row r="17" spans="1:6" s="2" customFormat="1" ht="15" customHeight="1" x14ac:dyDescent="0.2">
      <c r="A17" s="151" t="s">
        <v>123</v>
      </c>
      <c r="B17" s="151"/>
      <c r="C17" s="48"/>
      <c r="D17" s="20"/>
      <c r="E17" s="19"/>
    </row>
    <row r="18" spans="1:6" s="2" customFormat="1" ht="12.75" customHeight="1" x14ac:dyDescent="0.2">
      <c r="A18" s="151" t="s">
        <v>112</v>
      </c>
      <c r="B18" s="151"/>
      <c r="C18" s="151"/>
      <c r="D18" s="151"/>
      <c r="E18" s="19"/>
    </row>
    <row r="19" spans="1:6" s="2" customFormat="1" ht="13.5" customHeight="1" x14ac:dyDescent="0.2">
      <c r="A19" s="147" t="s">
        <v>113</v>
      </c>
      <c r="B19" s="147"/>
      <c r="C19" s="147"/>
      <c r="D19" s="147"/>
      <c r="E19" s="19"/>
    </row>
    <row r="20" spans="1:6" s="3" customFormat="1" ht="13.5" customHeight="1" x14ac:dyDescent="0.25">
      <c r="A20" s="151" t="s">
        <v>117</v>
      </c>
      <c r="B20" s="151"/>
      <c r="C20" s="151"/>
      <c r="D20" s="151"/>
      <c r="E20" s="9"/>
    </row>
    <row r="21" spans="1:6" ht="10.5" customHeight="1" x14ac:dyDescent="0.2">
      <c r="A21" s="17"/>
      <c r="B21" s="17"/>
      <c r="C21" s="17"/>
      <c r="D21" s="17"/>
      <c r="E21" s="17"/>
    </row>
    <row r="22" spans="1:6" x14ac:dyDescent="0.2">
      <c r="A22" s="19" t="s">
        <v>5</v>
      </c>
      <c r="B22" s="10"/>
      <c r="C22" s="10"/>
      <c r="D22" s="10"/>
      <c r="E22" s="11"/>
    </row>
    <row r="23" spans="1:6" s="3" customFormat="1" ht="15.75" customHeight="1" x14ac:dyDescent="0.25">
      <c r="A23" s="165" t="s">
        <v>79</v>
      </c>
      <c r="B23" s="165"/>
      <c r="C23" s="165"/>
      <c r="D23" s="165"/>
      <c r="E23" s="9"/>
    </row>
    <row r="24" spans="1:6" ht="6.75" customHeight="1" x14ac:dyDescent="0.2">
      <c r="A24" s="21"/>
      <c r="B24" s="21"/>
      <c r="C24" s="49"/>
      <c r="D24" s="21"/>
    </row>
    <row r="25" spans="1:6" s="2" customFormat="1" ht="20.25" customHeight="1" x14ac:dyDescent="0.25">
      <c r="A25" s="162" t="s">
        <v>254</v>
      </c>
      <c r="B25" s="162"/>
      <c r="C25" s="162"/>
      <c r="D25" s="162"/>
      <c r="E25" s="162"/>
    </row>
    <row r="26" spans="1:6" s="2" customFormat="1" ht="9" customHeight="1" x14ac:dyDescent="0.25">
      <c r="A26" s="8"/>
      <c r="D26" s="6"/>
      <c r="E26" s="6"/>
    </row>
    <row r="27" spans="1:6" s="3" customFormat="1" ht="116.25" customHeight="1" x14ac:dyDescent="0.25">
      <c r="A27" s="118" t="s">
        <v>0</v>
      </c>
      <c r="B27" s="119"/>
      <c r="C27" s="120"/>
      <c r="D27" s="159" t="s">
        <v>125</v>
      </c>
      <c r="E27" s="159"/>
      <c r="F27" s="12"/>
    </row>
    <row r="28" spans="1:6" s="3" customFormat="1" ht="50.25" customHeight="1" x14ac:dyDescent="0.25">
      <c r="A28" s="113"/>
      <c r="B28" s="114"/>
      <c r="C28" s="115"/>
      <c r="D28" s="67" t="s">
        <v>115</v>
      </c>
      <c r="E28" s="67" t="s">
        <v>9</v>
      </c>
    </row>
    <row r="29" spans="1:6" s="4" customFormat="1" ht="21" customHeight="1" x14ac:dyDescent="0.25">
      <c r="A29" s="190" t="s">
        <v>190</v>
      </c>
      <c r="B29" s="191"/>
      <c r="C29" s="191"/>
      <c r="D29" s="191"/>
      <c r="E29" s="192"/>
    </row>
    <row r="30" spans="1:6" s="4" customFormat="1" ht="29.25" customHeight="1" x14ac:dyDescent="0.25">
      <c r="A30" s="35" t="s">
        <v>7</v>
      </c>
      <c r="B30" s="129" t="s">
        <v>149</v>
      </c>
      <c r="C30" s="130"/>
      <c r="D30" s="62"/>
      <c r="E30" s="63"/>
    </row>
    <row r="31" spans="1:6" s="4" customFormat="1" ht="54.75" customHeight="1" x14ac:dyDescent="0.25">
      <c r="A31" s="35" t="s">
        <v>25</v>
      </c>
      <c r="B31" s="129" t="s">
        <v>150</v>
      </c>
      <c r="C31" s="130"/>
      <c r="D31" s="62"/>
      <c r="E31" s="63"/>
    </row>
    <row r="32" spans="1:6" s="4" customFormat="1" ht="43.5" customHeight="1" x14ac:dyDescent="0.25">
      <c r="A32" s="35" t="s">
        <v>26</v>
      </c>
      <c r="B32" s="129" t="s">
        <v>151</v>
      </c>
      <c r="C32" s="130"/>
      <c r="D32" s="62"/>
      <c r="E32" s="63"/>
    </row>
    <row r="33" spans="1:5" s="4" customFormat="1" ht="54" customHeight="1" x14ac:dyDescent="0.25">
      <c r="A33" s="35" t="s">
        <v>27</v>
      </c>
      <c r="B33" s="129" t="s">
        <v>191</v>
      </c>
      <c r="C33" s="130"/>
      <c r="D33" s="62"/>
      <c r="E33" s="63"/>
    </row>
    <row r="34" spans="1:5" s="4" customFormat="1" ht="43.5" customHeight="1" x14ac:dyDescent="0.25">
      <c r="A34" s="35" t="s">
        <v>28</v>
      </c>
      <c r="B34" s="129" t="s">
        <v>192</v>
      </c>
      <c r="C34" s="130"/>
      <c r="D34" s="62"/>
      <c r="E34" s="63"/>
    </row>
    <row r="35" spans="1:5" s="4" customFormat="1" ht="43.5" customHeight="1" x14ac:dyDescent="0.25">
      <c r="A35" s="35" t="s">
        <v>29</v>
      </c>
      <c r="B35" s="129" t="s">
        <v>193</v>
      </c>
      <c r="C35" s="130"/>
      <c r="D35" s="62"/>
      <c r="E35" s="63"/>
    </row>
    <row r="36" spans="1:5" s="4" customFormat="1" ht="29.25" customHeight="1" x14ac:dyDescent="0.25">
      <c r="A36" s="35" t="s">
        <v>30</v>
      </c>
      <c r="B36" s="129" t="s">
        <v>152</v>
      </c>
      <c r="C36" s="130"/>
      <c r="D36" s="62"/>
      <c r="E36" s="63"/>
    </row>
    <row r="37" spans="1:5" s="4" customFormat="1" ht="47.25" customHeight="1" x14ac:dyDescent="0.25">
      <c r="A37" s="35" t="s">
        <v>31</v>
      </c>
      <c r="B37" s="129" t="s">
        <v>194</v>
      </c>
      <c r="C37" s="130"/>
      <c r="D37" s="62"/>
      <c r="E37" s="63"/>
    </row>
    <row r="38" spans="1:5" s="4" customFormat="1" ht="28.5" customHeight="1" x14ac:dyDescent="0.25">
      <c r="A38" s="35" t="s">
        <v>32</v>
      </c>
      <c r="B38" s="129" t="s">
        <v>153</v>
      </c>
      <c r="C38" s="130"/>
      <c r="D38" s="62"/>
      <c r="E38" s="63"/>
    </row>
    <row r="39" spans="1:5" s="4" customFormat="1" ht="30" customHeight="1" x14ac:dyDescent="0.25">
      <c r="A39" s="35" t="s">
        <v>33</v>
      </c>
      <c r="B39" s="123" t="s">
        <v>154</v>
      </c>
      <c r="C39" s="124"/>
      <c r="D39" s="62"/>
      <c r="E39" s="63"/>
    </row>
    <row r="40" spans="1:5" s="4" customFormat="1" ht="46.5" customHeight="1" x14ac:dyDescent="0.25">
      <c r="A40" s="35" t="s">
        <v>43</v>
      </c>
      <c r="B40" s="123" t="s">
        <v>155</v>
      </c>
      <c r="C40" s="124"/>
      <c r="D40" s="62"/>
      <c r="E40" s="63"/>
    </row>
    <row r="41" spans="1:5" s="4" customFormat="1" ht="39.75" customHeight="1" x14ac:dyDescent="0.25">
      <c r="A41" s="35" t="s">
        <v>44</v>
      </c>
      <c r="B41" s="123" t="s">
        <v>156</v>
      </c>
      <c r="C41" s="124"/>
      <c r="D41" s="62"/>
      <c r="E41" s="63"/>
    </row>
    <row r="42" spans="1:5" s="4" customFormat="1" ht="41.25" customHeight="1" x14ac:dyDescent="0.25">
      <c r="A42" s="35" t="s">
        <v>45</v>
      </c>
      <c r="B42" s="123" t="s">
        <v>195</v>
      </c>
      <c r="C42" s="124"/>
      <c r="D42" s="62"/>
      <c r="E42" s="63"/>
    </row>
    <row r="43" spans="1:5" s="4" customFormat="1" ht="59.25" customHeight="1" x14ac:dyDescent="0.25">
      <c r="A43" s="35" t="s">
        <v>46</v>
      </c>
      <c r="B43" s="123" t="s">
        <v>157</v>
      </c>
      <c r="C43" s="124"/>
      <c r="D43" s="62"/>
      <c r="E43" s="63"/>
    </row>
    <row r="44" spans="1:5" s="4" customFormat="1" ht="44.25" customHeight="1" x14ac:dyDescent="0.25">
      <c r="A44" s="35" t="s">
        <v>48</v>
      </c>
      <c r="B44" s="123" t="s">
        <v>196</v>
      </c>
      <c r="C44" s="124"/>
      <c r="D44" s="62"/>
      <c r="E44" s="63"/>
    </row>
    <row r="45" spans="1:5" s="4" customFormat="1" ht="45" customHeight="1" x14ac:dyDescent="0.25">
      <c r="A45" s="35" t="s">
        <v>49</v>
      </c>
      <c r="B45" s="123" t="s">
        <v>253</v>
      </c>
      <c r="C45" s="124"/>
      <c r="D45" s="62"/>
      <c r="E45" s="63"/>
    </row>
    <row r="46" spans="1:5" s="4" customFormat="1" ht="29.25" customHeight="1" x14ac:dyDescent="0.25">
      <c r="A46" s="39" t="s">
        <v>51</v>
      </c>
      <c r="B46" s="123" t="s">
        <v>197</v>
      </c>
      <c r="C46" s="124"/>
      <c r="D46" s="62"/>
      <c r="E46" s="63"/>
    </row>
    <row r="47" spans="1:5" s="4" customFormat="1" ht="31.5" customHeight="1" x14ac:dyDescent="0.25">
      <c r="A47" s="39" t="s">
        <v>52</v>
      </c>
      <c r="B47" s="123" t="s">
        <v>159</v>
      </c>
      <c r="C47" s="124"/>
      <c r="D47" s="62"/>
      <c r="E47" s="63"/>
    </row>
    <row r="48" spans="1:5" s="4" customFormat="1" ht="32.25" customHeight="1" x14ac:dyDescent="0.25">
      <c r="A48" s="39" t="s">
        <v>53</v>
      </c>
      <c r="B48" s="123" t="s">
        <v>158</v>
      </c>
      <c r="C48" s="124"/>
      <c r="D48" s="62"/>
      <c r="E48" s="63"/>
    </row>
    <row r="49" spans="1:5" s="4" customFormat="1" ht="32.25" customHeight="1" x14ac:dyDescent="0.25">
      <c r="A49" s="39" t="s">
        <v>54</v>
      </c>
      <c r="B49" s="123" t="s">
        <v>198</v>
      </c>
      <c r="C49" s="124"/>
      <c r="D49" s="62"/>
      <c r="E49" s="63"/>
    </row>
    <row r="50" spans="1:5" s="4" customFormat="1" ht="41.25" customHeight="1" x14ac:dyDescent="0.25">
      <c r="A50" s="39" t="s">
        <v>134</v>
      </c>
      <c r="B50" s="125" t="s">
        <v>187</v>
      </c>
      <c r="C50" s="126"/>
      <c r="D50" s="62"/>
      <c r="E50" s="63"/>
    </row>
    <row r="51" spans="1:5" s="4" customFormat="1" ht="19.5" customHeight="1" x14ac:dyDescent="0.25">
      <c r="A51" s="39" t="s">
        <v>136</v>
      </c>
      <c r="B51" s="127" t="s">
        <v>160</v>
      </c>
      <c r="C51" s="128"/>
      <c r="D51" s="62"/>
      <c r="E51" s="63"/>
    </row>
    <row r="52" spans="1:5" s="4" customFormat="1" ht="28.5" customHeight="1" x14ac:dyDescent="0.25">
      <c r="A52" s="116" t="s">
        <v>200</v>
      </c>
      <c r="B52" s="123" t="s">
        <v>162</v>
      </c>
      <c r="C52" s="124"/>
      <c r="D52" s="62"/>
      <c r="E52" s="63"/>
    </row>
    <row r="53" spans="1:5" s="4" customFormat="1" ht="33" customHeight="1" x14ac:dyDescent="0.25">
      <c r="A53" s="116" t="s">
        <v>201</v>
      </c>
      <c r="B53" s="123" t="s">
        <v>163</v>
      </c>
      <c r="C53" s="124"/>
      <c r="D53" s="62"/>
      <c r="E53" s="63"/>
    </row>
    <row r="54" spans="1:5" s="4" customFormat="1" ht="19.5" customHeight="1" x14ac:dyDescent="0.25">
      <c r="A54" s="116" t="s">
        <v>202</v>
      </c>
      <c r="B54" s="121" t="s">
        <v>199</v>
      </c>
      <c r="C54" s="122"/>
      <c r="D54" s="62"/>
      <c r="E54" s="63"/>
    </row>
    <row r="55" spans="1:5" s="4" customFormat="1" ht="21" customHeight="1" x14ac:dyDescent="0.25">
      <c r="A55" s="116" t="s">
        <v>203</v>
      </c>
      <c r="B55" s="123" t="s">
        <v>164</v>
      </c>
      <c r="C55" s="124"/>
      <c r="D55" s="62"/>
      <c r="E55" s="63"/>
    </row>
    <row r="56" spans="1:5" s="4" customFormat="1" ht="21.75" customHeight="1" x14ac:dyDescent="0.25">
      <c r="A56" s="116" t="s">
        <v>204</v>
      </c>
      <c r="B56" s="123" t="s">
        <v>165</v>
      </c>
      <c r="C56" s="124"/>
      <c r="D56" s="62"/>
      <c r="E56" s="63"/>
    </row>
    <row r="57" spans="1:5" s="4" customFormat="1" ht="21.75" customHeight="1" x14ac:dyDescent="0.25">
      <c r="A57" s="116" t="s">
        <v>205</v>
      </c>
      <c r="B57" s="121" t="s">
        <v>206</v>
      </c>
      <c r="C57" s="122"/>
      <c r="D57" s="111"/>
      <c r="E57" s="112"/>
    </row>
    <row r="58" spans="1:5" s="4" customFormat="1" ht="21.75" customHeight="1" x14ac:dyDescent="0.25">
      <c r="A58" s="116" t="s">
        <v>207</v>
      </c>
      <c r="B58" s="121" t="s">
        <v>166</v>
      </c>
      <c r="C58" s="122"/>
      <c r="D58" s="111"/>
      <c r="E58" s="112"/>
    </row>
    <row r="59" spans="1:5" s="4" customFormat="1" ht="21.75" customHeight="1" x14ac:dyDescent="0.25">
      <c r="A59" s="116" t="s">
        <v>208</v>
      </c>
      <c r="B59" s="121" t="s">
        <v>167</v>
      </c>
      <c r="C59" s="122"/>
      <c r="D59" s="111"/>
      <c r="E59" s="112"/>
    </row>
    <row r="60" spans="1:5" s="4" customFormat="1" ht="21.75" customHeight="1" x14ac:dyDescent="0.25">
      <c r="A60" s="116" t="s">
        <v>209</v>
      </c>
      <c r="B60" s="121" t="s">
        <v>168</v>
      </c>
      <c r="C60" s="122"/>
      <c r="D60" s="111"/>
      <c r="E60" s="112"/>
    </row>
    <row r="61" spans="1:5" s="4" customFormat="1" ht="19.5" customHeight="1" x14ac:dyDescent="0.25">
      <c r="A61" s="39" t="s">
        <v>56</v>
      </c>
      <c r="B61" s="127" t="s">
        <v>161</v>
      </c>
      <c r="C61" s="128"/>
      <c r="D61" s="111"/>
      <c r="E61" s="112"/>
    </row>
    <row r="62" spans="1:5" s="4" customFormat="1" ht="32.25" customHeight="1" x14ac:dyDescent="0.25">
      <c r="A62" s="116" t="s">
        <v>210</v>
      </c>
      <c r="B62" s="123" t="s">
        <v>169</v>
      </c>
      <c r="C62" s="122"/>
      <c r="D62" s="111"/>
      <c r="E62" s="112"/>
    </row>
    <row r="63" spans="1:5" s="4" customFormat="1" ht="18.75" customHeight="1" x14ac:dyDescent="0.25">
      <c r="A63" s="116" t="s">
        <v>211</v>
      </c>
      <c r="B63" s="123" t="s">
        <v>212</v>
      </c>
      <c r="C63" s="124"/>
      <c r="D63" s="111"/>
      <c r="E63" s="112"/>
    </row>
    <row r="64" spans="1:5" s="4" customFormat="1" ht="43.5" customHeight="1" x14ac:dyDescent="0.25">
      <c r="A64" s="116" t="s">
        <v>231</v>
      </c>
      <c r="B64" s="123" t="s">
        <v>213</v>
      </c>
      <c r="C64" s="122"/>
      <c r="D64" s="111"/>
      <c r="E64" s="112"/>
    </row>
    <row r="65" spans="1:5" s="4" customFormat="1" ht="68.25" customHeight="1" x14ac:dyDescent="0.25">
      <c r="A65" s="116" t="s">
        <v>232</v>
      </c>
      <c r="B65" s="123" t="s">
        <v>261</v>
      </c>
      <c r="C65" s="124"/>
      <c r="D65" s="111"/>
      <c r="E65" s="112"/>
    </row>
    <row r="66" spans="1:5" s="4" customFormat="1" ht="35.25" customHeight="1" x14ac:dyDescent="0.25">
      <c r="A66" s="116" t="s">
        <v>233</v>
      </c>
      <c r="B66" s="123" t="s">
        <v>214</v>
      </c>
      <c r="C66" s="124"/>
      <c r="D66" s="111"/>
      <c r="E66" s="112"/>
    </row>
    <row r="67" spans="1:5" s="4" customFormat="1" ht="35.25" customHeight="1" x14ac:dyDescent="0.25">
      <c r="A67" s="116" t="s">
        <v>234</v>
      </c>
      <c r="B67" s="123" t="s">
        <v>215</v>
      </c>
      <c r="C67" s="124"/>
      <c r="D67" s="111"/>
      <c r="E67" s="112"/>
    </row>
    <row r="68" spans="1:5" s="4" customFormat="1" ht="21" customHeight="1" x14ac:dyDescent="0.25">
      <c r="A68" s="116" t="s">
        <v>235</v>
      </c>
      <c r="B68" s="123" t="s">
        <v>216</v>
      </c>
      <c r="C68" s="124"/>
      <c r="D68" s="111"/>
      <c r="E68" s="112"/>
    </row>
    <row r="69" spans="1:5" s="4" customFormat="1" ht="69" customHeight="1" x14ac:dyDescent="0.25">
      <c r="A69" s="116" t="s">
        <v>236</v>
      </c>
      <c r="B69" s="123" t="s">
        <v>217</v>
      </c>
      <c r="C69" s="122"/>
      <c r="D69" s="111"/>
      <c r="E69" s="112"/>
    </row>
    <row r="70" spans="1:5" s="4" customFormat="1" ht="41.25" customHeight="1" x14ac:dyDescent="0.25">
      <c r="A70" s="116" t="s">
        <v>237</v>
      </c>
      <c r="B70" s="173" t="s">
        <v>269</v>
      </c>
      <c r="C70" s="174"/>
      <c r="D70" s="111"/>
      <c r="E70" s="112"/>
    </row>
    <row r="71" spans="1:5" s="4" customFormat="1" ht="32.25" customHeight="1" x14ac:dyDescent="0.25">
      <c r="A71" s="116" t="s">
        <v>238</v>
      </c>
      <c r="B71" s="173" t="s">
        <v>270</v>
      </c>
      <c r="C71" s="174"/>
      <c r="D71" s="111"/>
      <c r="E71" s="112"/>
    </row>
    <row r="72" spans="1:5" s="4" customFormat="1" ht="21.75" customHeight="1" x14ac:dyDescent="0.25">
      <c r="A72" s="116" t="s">
        <v>239</v>
      </c>
      <c r="B72" s="175" t="s">
        <v>171</v>
      </c>
      <c r="C72" s="176"/>
      <c r="D72" s="111"/>
      <c r="E72" s="112"/>
    </row>
    <row r="73" spans="1:5" s="4" customFormat="1" ht="21.75" customHeight="1" x14ac:dyDescent="0.25">
      <c r="A73" s="116" t="s">
        <v>240</v>
      </c>
      <c r="B73" s="175" t="s">
        <v>218</v>
      </c>
      <c r="C73" s="176"/>
      <c r="D73" s="111"/>
      <c r="E73" s="112"/>
    </row>
    <row r="74" spans="1:5" s="4" customFormat="1" ht="21.75" customHeight="1" x14ac:dyDescent="0.25">
      <c r="A74" s="116" t="s">
        <v>241</v>
      </c>
      <c r="B74" s="121" t="s">
        <v>219</v>
      </c>
      <c r="C74" s="122"/>
      <c r="D74" s="111"/>
      <c r="E74" s="112"/>
    </row>
    <row r="75" spans="1:5" s="4" customFormat="1" ht="26.25" customHeight="1" x14ac:dyDescent="0.25">
      <c r="A75" s="116" t="s">
        <v>242</v>
      </c>
      <c r="B75" s="123" t="s">
        <v>230</v>
      </c>
      <c r="C75" s="124"/>
      <c r="D75" s="111"/>
      <c r="E75" s="112"/>
    </row>
    <row r="76" spans="1:5" s="4" customFormat="1" ht="28.5" customHeight="1" x14ac:dyDescent="0.25">
      <c r="A76" s="116" t="s">
        <v>243</v>
      </c>
      <c r="B76" s="123" t="s">
        <v>220</v>
      </c>
      <c r="C76" s="124"/>
      <c r="D76" s="111"/>
      <c r="E76" s="112"/>
    </row>
    <row r="77" spans="1:5" s="4" customFormat="1" ht="56.25" customHeight="1" x14ac:dyDescent="0.25">
      <c r="A77" s="116" t="s">
        <v>244</v>
      </c>
      <c r="B77" s="123" t="s">
        <v>221</v>
      </c>
      <c r="C77" s="124"/>
      <c r="D77" s="111"/>
      <c r="E77" s="112"/>
    </row>
    <row r="78" spans="1:5" s="4" customFormat="1" ht="45.75" customHeight="1" x14ac:dyDescent="0.25">
      <c r="A78" s="116" t="s">
        <v>245</v>
      </c>
      <c r="B78" s="123" t="s">
        <v>222</v>
      </c>
      <c r="C78" s="124"/>
      <c r="D78" s="111"/>
      <c r="E78" s="112"/>
    </row>
    <row r="79" spans="1:5" s="4" customFormat="1" ht="30.75" customHeight="1" x14ac:dyDescent="0.25">
      <c r="A79" s="116" t="s">
        <v>246</v>
      </c>
      <c r="B79" s="123" t="s">
        <v>223</v>
      </c>
      <c r="C79" s="124"/>
      <c r="D79" s="111"/>
      <c r="E79" s="112"/>
    </row>
    <row r="80" spans="1:5" s="4" customFormat="1" ht="33" customHeight="1" x14ac:dyDescent="0.25">
      <c r="A80" s="116" t="s">
        <v>247</v>
      </c>
      <c r="B80" s="123" t="s">
        <v>224</v>
      </c>
      <c r="C80" s="124"/>
      <c r="D80" s="111"/>
      <c r="E80" s="112"/>
    </row>
    <row r="81" spans="1:5" s="4" customFormat="1" ht="82.5" customHeight="1" x14ac:dyDescent="0.25">
      <c r="A81" s="116" t="s">
        <v>248</v>
      </c>
      <c r="B81" s="123" t="s">
        <v>225</v>
      </c>
      <c r="C81" s="122"/>
      <c r="D81" s="111"/>
      <c r="E81" s="112"/>
    </row>
    <row r="82" spans="1:5" s="4" customFormat="1" ht="21" customHeight="1" x14ac:dyDescent="0.25">
      <c r="A82" s="116" t="s">
        <v>249</v>
      </c>
      <c r="B82" s="173" t="s">
        <v>226</v>
      </c>
      <c r="C82" s="174"/>
      <c r="D82" s="111"/>
      <c r="E82" s="112"/>
    </row>
    <row r="83" spans="1:5" s="4" customFormat="1" ht="21.75" customHeight="1" x14ac:dyDescent="0.25">
      <c r="A83" s="116" t="s">
        <v>250</v>
      </c>
      <c r="B83" s="175" t="s">
        <v>227</v>
      </c>
      <c r="C83" s="176"/>
      <c r="D83" s="111"/>
      <c r="E83" s="112"/>
    </row>
    <row r="84" spans="1:5" s="4" customFormat="1" ht="31.5" customHeight="1" x14ac:dyDescent="0.25">
      <c r="A84" s="116" t="s">
        <v>252</v>
      </c>
      <c r="B84" s="173" t="s">
        <v>228</v>
      </c>
      <c r="C84" s="174"/>
      <c r="D84" s="111"/>
      <c r="E84" s="112"/>
    </row>
    <row r="85" spans="1:5" s="4" customFormat="1" ht="21.75" customHeight="1" x14ac:dyDescent="0.25">
      <c r="A85" s="116" t="s">
        <v>251</v>
      </c>
      <c r="B85" s="175" t="s">
        <v>229</v>
      </c>
      <c r="C85" s="176"/>
      <c r="D85" s="111"/>
      <c r="E85" s="112"/>
    </row>
    <row r="86" spans="1:5" s="4" customFormat="1" ht="8.4499999999999993" customHeight="1" x14ac:dyDescent="0.25">
      <c r="A86" s="152"/>
      <c r="B86" s="152"/>
      <c r="C86" s="152"/>
      <c r="D86" s="152"/>
      <c r="E86" s="152"/>
    </row>
    <row r="87" spans="1:5" s="2" customFormat="1" ht="20.100000000000001" customHeight="1" x14ac:dyDescent="0.25">
      <c r="A87" s="150" t="s">
        <v>255</v>
      </c>
      <c r="B87" s="150"/>
      <c r="C87" s="150"/>
      <c r="D87" s="150"/>
      <c r="E87" s="150"/>
    </row>
    <row r="88" spans="1:5" s="2" customFormat="1" ht="9" customHeight="1" x14ac:dyDescent="0.25">
      <c r="A88" s="167"/>
      <c r="B88" s="168"/>
      <c r="C88" s="168"/>
      <c r="D88" s="168"/>
      <c r="E88" s="169"/>
    </row>
    <row r="89" spans="1:5" s="3" customFormat="1" ht="105.75" customHeight="1" x14ac:dyDescent="0.25">
      <c r="A89" s="118" t="s">
        <v>143</v>
      </c>
      <c r="B89" s="119"/>
      <c r="C89" s="120"/>
      <c r="D89" s="149" t="s">
        <v>10</v>
      </c>
      <c r="E89" s="149"/>
    </row>
    <row r="90" spans="1:5" s="3" customFormat="1" ht="60" customHeight="1" x14ac:dyDescent="0.25">
      <c r="A90" s="153"/>
      <c r="B90" s="154"/>
      <c r="C90" s="155"/>
      <c r="D90" s="67" t="s">
        <v>3</v>
      </c>
      <c r="E90" s="67" t="s">
        <v>11</v>
      </c>
    </row>
    <row r="91" spans="1:5" s="2" customFormat="1" ht="20.25" customHeight="1" x14ac:dyDescent="0.25">
      <c r="A91" s="38" t="s">
        <v>7</v>
      </c>
      <c r="B91" s="136" t="s">
        <v>81</v>
      </c>
      <c r="C91" s="137"/>
      <c r="D91" s="63"/>
      <c r="E91" s="64"/>
    </row>
    <row r="92" spans="1:5" s="2" customFormat="1" ht="18" customHeight="1" x14ac:dyDescent="0.25">
      <c r="A92" s="18" t="s">
        <v>25</v>
      </c>
      <c r="B92" s="136" t="s">
        <v>172</v>
      </c>
      <c r="C92" s="137"/>
      <c r="D92" s="63"/>
      <c r="E92" s="64"/>
    </row>
    <row r="93" spans="1:5" s="2" customFormat="1" ht="30.75" customHeight="1" x14ac:dyDescent="0.25">
      <c r="A93" s="30" t="s">
        <v>34</v>
      </c>
      <c r="B93" s="136" t="s">
        <v>82</v>
      </c>
      <c r="C93" s="137"/>
      <c r="D93" s="63"/>
      <c r="E93" s="64"/>
    </row>
    <row r="94" spans="1:5" s="2" customFormat="1" ht="20.25" customHeight="1" x14ac:dyDescent="0.25">
      <c r="A94" s="30" t="s">
        <v>35</v>
      </c>
      <c r="B94" s="136" t="s">
        <v>36</v>
      </c>
      <c r="C94" s="137"/>
      <c r="D94" s="63"/>
      <c r="E94" s="64"/>
    </row>
    <row r="95" spans="1:5" s="2" customFormat="1" ht="18.75" customHeight="1" x14ac:dyDescent="0.25">
      <c r="A95" s="30" t="s">
        <v>37</v>
      </c>
      <c r="B95" s="136" t="s">
        <v>84</v>
      </c>
      <c r="C95" s="137"/>
      <c r="D95" s="63"/>
      <c r="E95" s="64"/>
    </row>
    <row r="96" spans="1:5" s="2" customFormat="1" ht="32.25" customHeight="1" x14ac:dyDescent="0.25">
      <c r="A96" s="30" t="s">
        <v>38</v>
      </c>
      <c r="B96" s="136" t="s">
        <v>128</v>
      </c>
      <c r="C96" s="137"/>
      <c r="D96" s="63"/>
      <c r="E96" s="64"/>
    </row>
    <row r="97" spans="1:5" s="2" customFormat="1" ht="41.25" customHeight="1" x14ac:dyDescent="0.25">
      <c r="A97" s="30" t="s">
        <v>39</v>
      </c>
      <c r="B97" s="136" t="s">
        <v>59</v>
      </c>
      <c r="C97" s="137"/>
      <c r="D97" s="63"/>
      <c r="E97" s="64"/>
    </row>
    <row r="98" spans="1:5" s="2" customFormat="1" ht="57.75" customHeight="1" x14ac:dyDescent="0.25">
      <c r="A98" s="30" t="s">
        <v>40</v>
      </c>
      <c r="B98" s="156" t="s">
        <v>64</v>
      </c>
      <c r="C98" s="157"/>
      <c r="D98" s="63"/>
      <c r="E98" s="64"/>
    </row>
    <row r="99" spans="1:5" s="2" customFormat="1" ht="43.5" customHeight="1" x14ac:dyDescent="0.25">
      <c r="A99" s="30" t="s">
        <v>114</v>
      </c>
      <c r="B99" s="136" t="s">
        <v>173</v>
      </c>
      <c r="C99" s="137"/>
      <c r="D99" s="63"/>
      <c r="E99" s="64"/>
    </row>
    <row r="100" spans="1:5" s="2" customFormat="1" ht="45" customHeight="1" x14ac:dyDescent="0.25">
      <c r="A100" s="18" t="s">
        <v>26</v>
      </c>
      <c r="B100" s="136" t="s">
        <v>174</v>
      </c>
      <c r="C100" s="137"/>
      <c r="D100" s="63"/>
      <c r="E100" s="64"/>
    </row>
    <row r="101" spans="1:5" s="2" customFormat="1" ht="121.5" customHeight="1" x14ac:dyDescent="0.25">
      <c r="A101" s="18" t="s">
        <v>27</v>
      </c>
      <c r="B101" s="136" t="s">
        <v>175</v>
      </c>
      <c r="C101" s="137"/>
      <c r="D101" s="63"/>
      <c r="E101" s="64"/>
    </row>
    <row r="102" spans="1:5" s="2" customFormat="1" ht="60" customHeight="1" x14ac:dyDescent="0.25">
      <c r="A102" s="18" t="s">
        <v>28</v>
      </c>
      <c r="B102" s="136" t="s">
        <v>176</v>
      </c>
      <c r="C102" s="137"/>
      <c r="D102" s="63"/>
      <c r="E102" s="64"/>
    </row>
    <row r="103" spans="1:5" s="2" customFormat="1" ht="81.75" customHeight="1" x14ac:dyDescent="0.25">
      <c r="A103" s="18" t="s">
        <v>29</v>
      </c>
      <c r="B103" s="136" t="s">
        <v>177</v>
      </c>
      <c r="C103" s="137"/>
      <c r="D103" s="63"/>
      <c r="E103" s="64"/>
    </row>
    <row r="104" spans="1:5" s="2" customFormat="1" ht="61.5" customHeight="1" x14ac:dyDescent="0.25">
      <c r="A104" s="18" t="s">
        <v>30</v>
      </c>
      <c r="B104" s="136" t="s">
        <v>65</v>
      </c>
      <c r="C104" s="137"/>
      <c r="D104" s="63"/>
      <c r="E104" s="64"/>
    </row>
    <row r="105" spans="1:5" s="2" customFormat="1" ht="81" customHeight="1" x14ac:dyDescent="0.25">
      <c r="A105" s="18" t="s">
        <v>31</v>
      </c>
      <c r="B105" s="136" t="s">
        <v>41</v>
      </c>
      <c r="C105" s="137"/>
      <c r="D105" s="63"/>
      <c r="E105" s="64"/>
    </row>
    <row r="106" spans="1:5" s="2" customFormat="1" ht="91.5" customHeight="1" x14ac:dyDescent="0.25">
      <c r="A106" s="18" t="s">
        <v>32</v>
      </c>
      <c r="B106" s="136" t="s">
        <v>66</v>
      </c>
      <c r="C106" s="137"/>
      <c r="D106" s="63"/>
      <c r="E106" s="64"/>
    </row>
    <row r="107" spans="1:5" s="2" customFormat="1" ht="57.75" customHeight="1" x14ac:dyDescent="0.25">
      <c r="A107" s="18" t="s">
        <v>33</v>
      </c>
      <c r="B107" s="136" t="s">
        <v>42</v>
      </c>
      <c r="C107" s="137"/>
      <c r="D107" s="63"/>
      <c r="E107" s="64"/>
    </row>
    <row r="108" spans="1:5" s="2" customFormat="1" ht="115.5" customHeight="1" x14ac:dyDescent="0.25">
      <c r="A108" s="18" t="s">
        <v>43</v>
      </c>
      <c r="B108" s="136" t="s">
        <v>178</v>
      </c>
      <c r="C108" s="137"/>
      <c r="D108" s="63"/>
      <c r="E108" s="64"/>
    </row>
    <row r="109" spans="1:5" s="2" customFormat="1" ht="119.25" customHeight="1" x14ac:dyDescent="0.25">
      <c r="A109" s="18" t="s">
        <v>44</v>
      </c>
      <c r="B109" s="136" t="s">
        <v>179</v>
      </c>
      <c r="C109" s="137"/>
      <c r="D109" s="63"/>
      <c r="E109" s="64"/>
    </row>
    <row r="110" spans="1:5" s="2" customFormat="1" ht="117.75" customHeight="1" x14ac:dyDescent="0.25">
      <c r="A110" s="18" t="s">
        <v>45</v>
      </c>
      <c r="B110" s="136" t="s">
        <v>180</v>
      </c>
      <c r="C110" s="137"/>
      <c r="D110" s="63"/>
      <c r="E110" s="64"/>
    </row>
    <row r="111" spans="1:5" s="2" customFormat="1" ht="30" customHeight="1" x14ac:dyDescent="0.25">
      <c r="A111" s="30" t="s">
        <v>67</v>
      </c>
      <c r="B111" s="136" t="s">
        <v>181</v>
      </c>
      <c r="C111" s="137"/>
      <c r="D111" s="63"/>
      <c r="E111" s="64"/>
    </row>
    <row r="112" spans="1:5" s="2" customFormat="1" ht="44.25" customHeight="1" x14ac:dyDescent="0.25">
      <c r="A112" s="30" t="s">
        <v>68</v>
      </c>
      <c r="B112" s="136" t="s">
        <v>83</v>
      </c>
      <c r="C112" s="137"/>
      <c r="D112" s="63"/>
      <c r="E112" s="64"/>
    </row>
    <row r="113" spans="1:5" s="2" customFormat="1" ht="51" customHeight="1" x14ac:dyDescent="0.25">
      <c r="A113" s="30" t="s">
        <v>69</v>
      </c>
      <c r="B113" s="136" t="s">
        <v>182</v>
      </c>
      <c r="C113" s="137"/>
      <c r="D113" s="63"/>
      <c r="E113" s="64"/>
    </row>
    <row r="114" spans="1:5" s="2" customFormat="1" ht="39.75" customHeight="1" x14ac:dyDescent="0.25">
      <c r="A114" s="30" t="s">
        <v>70</v>
      </c>
      <c r="B114" s="136" t="s">
        <v>85</v>
      </c>
      <c r="C114" s="137"/>
      <c r="D114" s="63"/>
      <c r="E114" s="64"/>
    </row>
    <row r="115" spans="1:5" s="2" customFormat="1" ht="31.5" customHeight="1" x14ac:dyDescent="0.25">
      <c r="A115" s="30" t="s">
        <v>71</v>
      </c>
      <c r="B115" s="136" t="s">
        <v>47</v>
      </c>
      <c r="C115" s="137"/>
      <c r="D115" s="63"/>
      <c r="E115" s="64"/>
    </row>
    <row r="116" spans="1:5" s="2" customFormat="1" ht="40.5" customHeight="1" x14ac:dyDescent="0.25">
      <c r="A116" s="30" t="s">
        <v>72</v>
      </c>
      <c r="B116" s="136" t="s">
        <v>183</v>
      </c>
      <c r="C116" s="137"/>
      <c r="D116" s="63"/>
      <c r="E116" s="64"/>
    </row>
    <row r="117" spans="1:5" s="2" customFormat="1" ht="56.25" customHeight="1" x14ac:dyDescent="0.25">
      <c r="A117" s="30" t="s">
        <v>73</v>
      </c>
      <c r="B117" s="136" t="s">
        <v>129</v>
      </c>
      <c r="C117" s="137"/>
      <c r="D117" s="63"/>
      <c r="E117" s="64"/>
    </row>
    <row r="118" spans="1:5" s="2" customFormat="1" ht="69" customHeight="1" x14ac:dyDescent="0.25">
      <c r="A118" s="30" t="s">
        <v>74</v>
      </c>
      <c r="B118" s="136" t="s">
        <v>184</v>
      </c>
      <c r="C118" s="137"/>
      <c r="D118" s="63"/>
      <c r="E118" s="64"/>
    </row>
    <row r="119" spans="1:5" s="2" customFormat="1" ht="43.5" customHeight="1" x14ac:dyDescent="0.25">
      <c r="A119" s="18" t="s">
        <v>46</v>
      </c>
      <c r="B119" s="136" t="s">
        <v>185</v>
      </c>
      <c r="C119" s="137"/>
      <c r="D119" s="63"/>
      <c r="E119" s="64"/>
    </row>
    <row r="120" spans="1:5" s="2" customFormat="1" ht="30.75" customHeight="1" x14ac:dyDescent="0.25">
      <c r="A120" s="18" t="s">
        <v>48</v>
      </c>
      <c r="B120" s="136" t="s">
        <v>50</v>
      </c>
      <c r="C120" s="137"/>
      <c r="D120" s="62" t="s">
        <v>80</v>
      </c>
      <c r="E120" s="64"/>
    </row>
    <row r="121" spans="1:5" s="2" customFormat="1" ht="36" customHeight="1" x14ac:dyDescent="0.25">
      <c r="A121" s="30" t="s">
        <v>75</v>
      </c>
      <c r="B121" s="136" t="s">
        <v>130</v>
      </c>
      <c r="C121" s="137"/>
      <c r="D121" s="63"/>
      <c r="E121" s="65"/>
    </row>
    <row r="122" spans="1:5" s="2" customFormat="1" ht="41.25" customHeight="1" x14ac:dyDescent="0.25">
      <c r="A122" s="30" t="s">
        <v>76</v>
      </c>
      <c r="B122" s="136" t="s">
        <v>133</v>
      </c>
      <c r="C122" s="137"/>
      <c r="D122" s="63"/>
      <c r="E122" s="64"/>
    </row>
    <row r="123" spans="1:5" s="2" customFormat="1" ht="141" customHeight="1" x14ac:dyDescent="0.25">
      <c r="A123" s="18" t="s">
        <v>49</v>
      </c>
      <c r="B123" s="136" t="s">
        <v>131</v>
      </c>
      <c r="C123" s="137"/>
      <c r="D123" s="63"/>
      <c r="E123" s="64"/>
    </row>
    <row r="124" spans="1:5" s="2" customFormat="1" ht="58.5" customHeight="1" x14ac:dyDescent="0.25">
      <c r="A124" s="18" t="s">
        <v>51</v>
      </c>
      <c r="B124" s="136" t="s">
        <v>55</v>
      </c>
      <c r="C124" s="137"/>
      <c r="D124" s="63"/>
      <c r="E124" s="64"/>
    </row>
    <row r="125" spans="1:5" s="2" customFormat="1" ht="81.75" customHeight="1" x14ac:dyDescent="0.25">
      <c r="A125" s="36" t="s">
        <v>52</v>
      </c>
      <c r="B125" s="136" t="s">
        <v>132</v>
      </c>
      <c r="C125" s="137"/>
      <c r="D125" s="63"/>
      <c r="E125" s="64"/>
    </row>
    <row r="126" spans="1:5" s="2" customFormat="1" ht="32.25" customHeight="1" x14ac:dyDescent="0.25">
      <c r="A126" s="36" t="s">
        <v>53</v>
      </c>
      <c r="B126" s="136" t="s">
        <v>135</v>
      </c>
      <c r="C126" s="137"/>
      <c r="D126" s="63"/>
      <c r="E126" s="64"/>
    </row>
    <row r="127" spans="1:5" s="2" customFormat="1" ht="68.25" customHeight="1" x14ac:dyDescent="0.25">
      <c r="A127" s="36" t="s">
        <v>54</v>
      </c>
      <c r="B127" s="136" t="s">
        <v>89</v>
      </c>
      <c r="C127" s="137"/>
      <c r="D127" s="63"/>
      <c r="E127" s="64"/>
    </row>
    <row r="128" spans="1:5" s="2" customFormat="1" ht="236.25" customHeight="1" x14ac:dyDescent="0.25">
      <c r="A128" s="36" t="s">
        <v>134</v>
      </c>
      <c r="B128" s="136" t="s">
        <v>57</v>
      </c>
      <c r="C128" s="137"/>
      <c r="D128" s="63"/>
      <c r="E128" s="64"/>
    </row>
    <row r="129" spans="1:6" s="2" customFormat="1" ht="96" customHeight="1" x14ac:dyDescent="0.25">
      <c r="A129" s="36" t="s">
        <v>136</v>
      </c>
      <c r="B129" s="136" t="s">
        <v>88</v>
      </c>
      <c r="C129" s="137"/>
      <c r="D129" s="63"/>
      <c r="E129" s="64"/>
    </row>
    <row r="130" spans="1:6" s="2" customFormat="1" ht="150.75" customHeight="1" x14ac:dyDescent="0.25">
      <c r="A130" s="36" t="s">
        <v>56</v>
      </c>
      <c r="B130" s="136" t="s">
        <v>58</v>
      </c>
      <c r="C130" s="137"/>
      <c r="D130" s="63"/>
      <c r="E130" s="64"/>
    </row>
    <row r="131" spans="1:6" s="2" customFormat="1" ht="4.5" customHeight="1" x14ac:dyDescent="0.25">
      <c r="A131" s="170"/>
      <c r="B131" s="170"/>
      <c r="C131" s="170"/>
      <c r="D131" s="170"/>
      <c r="E131" s="170"/>
    </row>
    <row r="132" spans="1:6" s="3" customFormat="1" ht="23.25" customHeight="1" x14ac:dyDescent="0.25">
      <c r="A132" s="150" t="s">
        <v>146</v>
      </c>
      <c r="B132" s="150"/>
      <c r="C132" s="150"/>
      <c r="D132" s="150"/>
      <c r="E132" s="150"/>
    </row>
    <row r="133" spans="1:6" s="3" customFormat="1" ht="5.25" customHeight="1" x14ac:dyDescent="0.25">
      <c r="A133" s="171"/>
      <c r="B133" s="171"/>
      <c r="C133" s="171"/>
      <c r="D133" s="171"/>
      <c r="E133" s="171"/>
    </row>
    <row r="134" spans="1:6" s="2" customFormat="1" ht="110.25" customHeight="1" x14ac:dyDescent="0.25">
      <c r="A134" s="180" t="s">
        <v>77</v>
      </c>
      <c r="B134" s="181"/>
      <c r="C134" s="182"/>
      <c r="D134" s="172" t="s">
        <v>148</v>
      </c>
      <c r="E134" s="172"/>
      <c r="F134" s="160"/>
    </row>
    <row r="135" spans="1:6" s="2" customFormat="1" ht="48.75" customHeight="1" x14ac:dyDescent="0.25">
      <c r="A135" s="183"/>
      <c r="B135" s="184"/>
      <c r="C135" s="185"/>
      <c r="D135" s="110" t="s">
        <v>3</v>
      </c>
      <c r="E135" s="110" t="s">
        <v>11</v>
      </c>
      <c r="F135" s="160"/>
    </row>
    <row r="136" spans="1:6" s="2" customFormat="1" ht="36.75" customHeight="1" x14ac:dyDescent="0.25">
      <c r="A136" s="30" t="s">
        <v>137</v>
      </c>
      <c r="B136" s="142" t="s">
        <v>24</v>
      </c>
      <c r="C136" s="143"/>
      <c r="D136" s="64"/>
      <c r="E136" s="62"/>
      <c r="F136" s="160"/>
    </row>
    <row r="137" spans="1:6" s="2" customFormat="1" ht="21" customHeight="1" x14ac:dyDescent="0.25">
      <c r="A137" s="30" t="s">
        <v>138</v>
      </c>
      <c r="B137" s="178" t="s">
        <v>23</v>
      </c>
      <c r="C137" s="179"/>
      <c r="D137" s="64"/>
      <c r="E137" s="64"/>
      <c r="F137" s="160"/>
    </row>
    <row r="138" spans="1:6" s="3" customFormat="1" ht="42" customHeight="1" x14ac:dyDescent="0.25">
      <c r="A138" s="30" t="s">
        <v>139</v>
      </c>
      <c r="B138" s="142" t="s">
        <v>91</v>
      </c>
      <c r="C138" s="143"/>
      <c r="D138" s="64"/>
      <c r="E138" s="64"/>
      <c r="F138" s="160"/>
    </row>
    <row r="139" spans="1:6" s="3" customFormat="1" ht="40.5" customHeight="1" x14ac:dyDescent="0.25">
      <c r="A139" s="30" t="s">
        <v>141</v>
      </c>
      <c r="B139" s="142" t="s">
        <v>142</v>
      </c>
      <c r="C139" s="143"/>
      <c r="D139" s="64"/>
      <c r="E139" s="64"/>
      <c r="F139" s="160"/>
    </row>
    <row r="140" spans="1:6" s="3" customFormat="1" ht="47.25" customHeight="1" x14ac:dyDescent="0.25">
      <c r="A140" s="30" t="s">
        <v>144</v>
      </c>
      <c r="B140" s="142" t="s">
        <v>145</v>
      </c>
      <c r="C140" s="143"/>
      <c r="D140" s="64"/>
      <c r="E140" s="64"/>
      <c r="F140" s="160"/>
    </row>
    <row r="141" spans="1:6" s="3" customFormat="1" ht="9.75" customHeight="1" x14ac:dyDescent="0.25">
      <c r="A141" s="5"/>
      <c r="B141" s="5"/>
      <c r="C141" s="5"/>
      <c r="D141" s="29"/>
      <c r="E141" s="28"/>
      <c r="F141" s="160"/>
    </row>
    <row r="142" spans="1:6" s="3" customFormat="1" ht="19.5" customHeight="1" x14ac:dyDescent="0.25">
      <c r="A142" s="162" t="s">
        <v>140</v>
      </c>
      <c r="B142" s="162"/>
      <c r="C142" s="162"/>
      <c r="D142" s="162"/>
      <c r="E142" s="162"/>
      <c r="F142" s="160"/>
    </row>
    <row r="143" spans="1:6" s="2" customFormat="1" ht="20.25" customHeight="1" x14ac:dyDescent="0.25">
      <c r="A143" s="61" t="s">
        <v>8</v>
      </c>
      <c r="B143" s="177" t="s">
        <v>78</v>
      </c>
      <c r="C143" s="177"/>
      <c r="D143" s="177"/>
      <c r="E143" s="24"/>
      <c r="F143" s="160"/>
    </row>
    <row r="144" spans="1:6" s="2" customFormat="1" ht="15" customHeight="1" x14ac:dyDescent="0.25">
      <c r="A144" s="61" t="s">
        <v>12</v>
      </c>
      <c r="B144" s="41" t="s">
        <v>13</v>
      </c>
      <c r="C144" s="41"/>
      <c r="D144" s="22"/>
      <c r="E144" s="22"/>
    </row>
    <row r="145" spans="1:5" s="2" customFormat="1" ht="36.75" customHeight="1" x14ac:dyDescent="0.2">
      <c r="A145" s="138" t="s">
        <v>14</v>
      </c>
      <c r="B145" s="138"/>
      <c r="C145" s="138"/>
      <c r="D145" s="138"/>
      <c r="E145" s="138"/>
    </row>
    <row r="146" spans="1:5" s="3" customFormat="1" ht="19.5" customHeight="1" x14ac:dyDescent="0.25">
      <c r="A146" s="132" t="s">
        <v>118</v>
      </c>
      <c r="B146" s="133"/>
      <c r="C146" s="141"/>
      <c r="D146" s="141"/>
      <c r="E146" s="23"/>
    </row>
    <row r="147" spans="1:5" s="13" customFormat="1" ht="12.75" customHeight="1" x14ac:dyDescent="0.25">
      <c r="A147" s="134" t="s">
        <v>15</v>
      </c>
      <c r="B147" s="135"/>
      <c r="C147" s="141"/>
      <c r="D147" s="141"/>
      <c r="E147" s="2"/>
    </row>
    <row r="148" spans="1:5" s="13" customFormat="1" ht="14.25" customHeight="1" x14ac:dyDescent="0.25">
      <c r="A148" s="132" t="s">
        <v>16</v>
      </c>
      <c r="B148" s="133"/>
      <c r="C148" s="141"/>
      <c r="D148" s="141"/>
      <c r="E148" s="2"/>
    </row>
    <row r="149" spans="1:5" s="2" customFormat="1" ht="18" customHeight="1" x14ac:dyDescent="0.25">
      <c r="A149" s="132" t="s">
        <v>17</v>
      </c>
      <c r="B149" s="133"/>
      <c r="C149" s="141"/>
      <c r="D149" s="141"/>
    </row>
    <row r="150" spans="1:5" s="2" customFormat="1" ht="13.5" customHeight="1" x14ac:dyDescent="0.25">
      <c r="A150" s="42"/>
      <c r="B150" s="43"/>
      <c r="C150" s="43"/>
      <c r="D150" s="37"/>
    </row>
    <row r="151" spans="1:5" s="2" customFormat="1" ht="15" customHeight="1" x14ac:dyDescent="0.25">
      <c r="A151" s="139" t="s">
        <v>18</v>
      </c>
      <c r="B151" s="139"/>
      <c r="C151" s="139"/>
      <c r="D151" s="139"/>
      <c r="E151" s="139"/>
    </row>
    <row r="152" spans="1:5" s="3" customFormat="1" x14ac:dyDescent="0.25">
      <c r="A152" s="140" t="s">
        <v>21</v>
      </c>
      <c r="B152" s="140"/>
      <c r="C152" s="140"/>
      <c r="D152" s="140"/>
      <c r="E152" s="140"/>
    </row>
    <row r="153" spans="1:5" s="3" customFormat="1" ht="10.5" customHeight="1" x14ac:dyDescent="0.2">
      <c r="A153" s="1"/>
      <c r="B153" s="1"/>
      <c r="C153" s="1"/>
      <c r="D153" s="7"/>
      <c r="E153" s="7"/>
    </row>
    <row r="154" spans="1:5" s="2" customFormat="1" ht="19.5" customHeight="1" x14ac:dyDescent="0.2">
      <c r="A154" s="131" t="s">
        <v>116</v>
      </c>
      <c r="B154" s="131"/>
      <c r="C154" s="43"/>
      <c r="D154" s="7"/>
      <c r="E154" s="7"/>
    </row>
    <row r="155" spans="1:5" s="2" customFormat="1" ht="20.100000000000001" customHeight="1" x14ac:dyDescent="0.2">
      <c r="A155" s="58"/>
      <c r="B155" s="158" t="s">
        <v>127</v>
      </c>
      <c r="C155" s="158"/>
      <c r="D155" s="145"/>
      <c r="E155" s="145"/>
    </row>
    <row r="156" spans="1:5" s="3" customFormat="1" ht="17.25" customHeight="1" x14ac:dyDescent="0.25">
      <c r="A156" s="1"/>
      <c r="B156" s="1"/>
      <c r="C156" s="4" t="s">
        <v>126</v>
      </c>
      <c r="D156" s="14"/>
      <c r="E156" s="44"/>
    </row>
    <row r="157" spans="1:5" s="3" customFormat="1" ht="17.25" customHeight="1" x14ac:dyDescent="0.2">
      <c r="A157" s="1"/>
      <c r="B157" s="45"/>
      <c r="C157" s="144"/>
      <c r="D157" s="144"/>
      <c r="E157" s="56"/>
    </row>
    <row r="158" spans="1:5" ht="17.25" customHeight="1" x14ac:dyDescent="0.2">
      <c r="A158" s="2"/>
      <c r="B158" s="2"/>
      <c r="C158" s="2"/>
      <c r="D158" s="15"/>
      <c r="E158" s="1"/>
    </row>
    <row r="159" spans="1:5" s="2" customFormat="1" ht="20.100000000000001" customHeight="1" x14ac:dyDescent="0.25"/>
    <row r="160" spans="1:5" s="2" customFormat="1" ht="20.100000000000001" customHeight="1" x14ac:dyDescent="0.25"/>
    <row r="161" spans="1:3" s="2" customFormat="1" ht="37.5" customHeight="1" x14ac:dyDescent="0.25"/>
    <row r="162" spans="1:3" s="2" customFormat="1" ht="24" customHeight="1" x14ac:dyDescent="0.25"/>
    <row r="163" spans="1:3" s="2" customFormat="1" ht="24" customHeight="1" x14ac:dyDescent="0.25"/>
    <row r="164" spans="1:3" s="2" customFormat="1" ht="24" customHeight="1" x14ac:dyDescent="0.25"/>
    <row r="165" spans="1:3" s="2" customFormat="1" ht="20.100000000000001" customHeight="1" x14ac:dyDescent="0.25"/>
    <row r="166" spans="1:3" s="2" customFormat="1" ht="20.100000000000001" customHeight="1" x14ac:dyDescent="0.25"/>
    <row r="167" spans="1:3" s="2" customFormat="1" ht="50.1" customHeight="1" x14ac:dyDescent="0.25"/>
    <row r="168" spans="1:3" s="2" customFormat="1" ht="43.5" customHeight="1" x14ac:dyDescent="0.2">
      <c r="A168" s="1"/>
      <c r="B168" s="1"/>
      <c r="C168" s="1"/>
    </row>
    <row r="169" spans="1:3" ht="24.75" customHeight="1" x14ac:dyDescent="0.2"/>
    <row r="171" spans="1:3" ht="20.100000000000001" customHeight="1" x14ac:dyDescent="0.2"/>
    <row r="172" spans="1:3" ht="4.5" customHeight="1" x14ac:dyDescent="0.2"/>
    <row r="173" spans="1:3" ht="20.100000000000001" customHeight="1" x14ac:dyDescent="0.2"/>
    <row r="174" spans="1:3" ht="20.100000000000001" customHeight="1" x14ac:dyDescent="0.2"/>
    <row r="175" spans="1:3" ht="20.100000000000001" customHeight="1" x14ac:dyDescent="0.2"/>
  </sheetData>
  <mergeCells count="148">
    <mergeCell ref="B81:C81"/>
    <mergeCell ref="B75:C75"/>
    <mergeCell ref="B76:C76"/>
    <mergeCell ref="B77:C77"/>
    <mergeCell ref="B78:C78"/>
    <mergeCell ref="B79:C79"/>
    <mergeCell ref="B80:C80"/>
    <mergeCell ref="B12:C12"/>
    <mergeCell ref="B13:C13"/>
    <mergeCell ref="B41:C41"/>
    <mergeCell ref="B42:C42"/>
    <mergeCell ref="B43:C43"/>
    <mergeCell ref="B45:C45"/>
    <mergeCell ref="B46:C46"/>
    <mergeCell ref="A29:E29"/>
    <mergeCell ref="B61:C61"/>
    <mergeCell ref="B62:C62"/>
    <mergeCell ref="B30:C30"/>
    <mergeCell ref="B31:C31"/>
    <mergeCell ref="B32:C32"/>
    <mergeCell ref="B37:C37"/>
    <mergeCell ref="B36:C36"/>
    <mergeCell ref="B107:C107"/>
    <mergeCell ref="B108:C108"/>
    <mergeCell ref="B109:C109"/>
    <mergeCell ref="B143:D143"/>
    <mergeCell ref="B128:C128"/>
    <mergeCell ref="B129:C129"/>
    <mergeCell ref="B130:C130"/>
    <mergeCell ref="B136:C136"/>
    <mergeCell ref="B137:C137"/>
    <mergeCell ref="A134:C135"/>
    <mergeCell ref="B122:C122"/>
    <mergeCell ref="B123:C123"/>
    <mergeCell ref="B124:C124"/>
    <mergeCell ref="B125:C125"/>
    <mergeCell ref="F134:F143"/>
    <mergeCell ref="A3:E3"/>
    <mergeCell ref="A8:E8"/>
    <mergeCell ref="A9:E9"/>
    <mergeCell ref="A15:E15"/>
    <mergeCell ref="A20:D20"/>
    <mergeCell ref="A25:E25"/>
    <mergeCell ref="A23:D23"/>
    <mergeCell ref="A11:E11"/>
    <mergeCell ref="A17:B17"/>
    <mergeCell ref="A88:E88"/>
    <mergeCell ref="A131:E131"/>
    <mergeCell ref="A133:E133"/>
    <mergeCell ref="A132:E132"/>
    <mergeCell ref="A142:E142"/>
    <mergeCell ref="D134:E134"/>
    <mergeCell ref="B138:C138"/>
    <mergeCell ref="B100:C100"/>
    <mergeCell ref="B101:C101"/>
    <mergeCell ref="B102:C102"/>
    <mergeCell ref="B103:C103"/>
    <mergeCell ref="B104:C104"/>
    <mergeCell ref="B94:C94"/>
    <mergeCell ref="B40:C40"/>
    <mergeCell ref="C157:D157"/>
    <mergeCell ref="D155:E155"/>
    <mergeCell ref="A1:E1"/>
    <mergeCell ref="A16:D16"/>
    <mergeCell ref="A2:E2"/>
    <mergeCell ref="D89:E89"/>
    <mergeCell ref="A87:E87"/>
    <mergeCell ref="A18:D18"/>
    <mergeCell ref="A86:E86"/>
    <mergeCell ref="A19:D19"/>
    <mergeCell ref="A89:C90"/>
    <mergeCell ref="B91:C91"/>
    <mergeCell ref="B92:C92"/>
    <mergeCell ref="B93:C93"/>
    <mergeCell ref="B95:C95"/>
    <mergeCell ref="B96:C96"/>
    <mergeCell ref="B97:C97"/>
    <mergeCell ref="B98:C98"/>
    <mergeCell ref="B110:C110"/>
    <mergeCell ref="B111:C111"/>
    <mergeCell ref="B112:C112"/>
    <mergeCell ref="B113:C113"/>
    <mergeCell ref="B155:C155"/>
    <mergeCell ref="D27:E27"/>
    <mergeCell ref="B114:C114"/>
    <mergeCell ref="B115:C115"/>
    <mergeCell ref="B116:C116"/>
    <mergeCell ref="B117:C117"/>
    <mergeCell ref="B64:C64"/>
    <mergeCell ref="B65:C65"/>
    <mergeCell ref="B69:C69"/>
    <mergeCell ref="B63:C63"/>
    <mergeCell ref="B66:C66"/>
    <mergeCell ref="B67:C67"/>
    <mergeCell ref="B68:C68"/>
    <mergeCell ref="B99:C99"/>
    <mergeCell ref="B70:C70"/>
    <mergeCell ref="B71:C71"/>
    <mergeCell ref="B74:C74"/>
    <mergeCell ref="B72:C72"/>
    <mergeCell ref="B73:C73"/>
    <mergeCell ref="B82:C82"/>
    <mergeCell ref="B83:C83"/>
    <mergeCell ref="B84:C84"/>
    <mergeCell ref="B85:C85"/>
    <mergeCell ref="B105:C105"/>
    <mergeCell ref="B106:C106"/>
    <mergeCell ref="A154:B154"/>
    <mergeCell ref="A146:B146"/>
    <mergeCell ref="A147:B147"/>
    <mergeCell ref="A148:B148"/>
    <mergeCell ref="B127:C127"/>
    <mergeCell ref="B118:C118"/>
    <mergeCell ref="B119:C119"/>
    <mergeCell ref="B120:C120"/>
    <mergeCell ref="B121:C121"/>
    <mergeCell ref="A145:E145"/>
    <mergeCell ref="A151:E151"/>
    <mergeCell ref="A152:E152"/>
    <mergeCell ref="A149:B149"/>
    <mergeCell ref="C146:D146"/>
    <mergeCell ref="C147:D147"/>
    <mergeCell ref="C148:D148"/>
    <mergeCell ref="C149:D149"/>
    <mergeCell ref="B140:C140"/>
    <mergeCell ref="B139:C139"/>
    <mergeCell ref="B126:C126"/>
    <mergeCell ref="A27:C27"/>
    <mergeCell ref="B60:C60"/>
    <mergeCell ref="B59:C59"/>
    <mergeCell ref="B58:C58"/>
    <mergeCell ref="B57:C57"/>
    <mergeCell ref="B48:C48"/>
    <mergeCell ref="B50:C50"/>
    <mergeCell ref="B51:C51"/>
    <mergeCell ref="B52:C52"/>
    <mergeCell ref="B53:C53"/>
    <mergeCell ref="B54:C54"/>
    <mergeCell ref="B38:C38"/>
    <mergeCell ref="B39:C39"/>
    <mergeCell ref="B47:C47"/>
    <mergeCell ref="B35:C35"/>
    <mergeCell ref="B33:C33"/>
    <mergeCell ref="B34:C34"/>
    <mergeCell ref="B44:C44"/>
    <mergeCell ref="B49:C49"/>
    <mergeCell ref="B55:C55"/>
    <mergeCell ref="B56:C56"/>
  </mergeCells>
  <pageMargins left="0.31496062992125984" right="0.31496062992125984" top="0.86614173228346458" bottom="0.43307086614173229" header="0.31496062992125984" footer="0.31496062992125984"/>
  <pageSetup paperSize="9" fitToHeight="0" orientation="portrait" r:id="rId1"/>
  <headerFooter differentFirst="1">
    <oddFooter>&amp;C&amp;"Arial,Normálne"&amp;10Strana &amp;P z &amp;N</oddFooter>
    <firstHeader>&amp;C&amp;"Arial,Tučné"CENOVÁ PONUKA
pre účel prípravnej trhovej konzultácia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47"/>
  <sheetViews>
    <sheetView tabSelected="1" topLeftCell="A28" workbookViewId="0">
      <selection activeCell="D29" sqref="D29"/>
    </sheetView>
  </sheetViews>
  <sheetFormatPr defaultRowHeight="15" x14ac:dyDescent="0.25"/>
  <cols>
    <col min="1" max="1" width="21.28515625" customWidth="1"/>
    <col min="2" max="2" width="7.85546875" customWidth="1"/>
    <col min="3" max="3" width="6.5703125" customWidth="1"/>
    <col min="4" max="5" width="13.85546875" customWidth="1"/>
    <col min="6" max="6" width="10.140625" customWidth="1"/>
    <col min="7" max="7" width="9.7109375" customWidth="1"/>
    <col min="8" max="8" width="10.28515625" customWidth="1"/>
    <col min="9" max="9" width="11" customWidth="1"/>
    <col min="10" max="10" width="11.140625" customWidth="1"/>
    <col min="11" max="12" width="10.7109375" customWidth="1"/>
    <col min="13" max="13" width="10.5703125" customWidth="1"/>
    <col min="14" max="14" width="11.140625" customWidth="1"/>
  </cols>
  <sheetData>
    <row r="1" spans="1:15" x14ac:dyDescent="0.25">
      <c r="A1" s="104" t="s">
        <v>92</v>
      </c>
      <c r="B1" s="76"/>
      <c r="C1" s="76"/>
      <c r="D1" s="76"/>
      <c r="E1" s="76"/>
      <c r="F1" s="76"/>
      <c r="G1" s="76"/>
      <c r="H1" s="76"/>
      <c r="I1" s="76"/>
      <c r="J1" s="76"/>
      <c r="K1" s="76"/>
      <c r="L1" s="76"/>
      <c r="M1" s="77"/>
      <c r="N1" s="78"/>
      <c r="O1" s="50"/>
    </row>
    <row r="2" spans="1:15" x14ac:dyDescent="0.25">
      <c r="A2" s="78"/>
      <c r="B2" s="78"/>
      <c r="C2" s="78"/>
      <c r="D2" s="78"/>
      <c r="E2" s="78"/>
      <c r="F2" s="78"/>
      <c r="G2" s="78"/>
      <c r="H2" s="78"/>
      <c r="I2" s="78"/>
      <c r="J2" s="78"/>
      <c r="K2" s="78"/>
      <c r="L2" s="78"/>
      <c r="M2" s="78"/>
      <c r="N2" s="78"/>
      <c r="O2" s="50"/>
    </row>
    <row r="3" spans="1:15" ht="22.5" customHeight="1" x14ac:dyDescent="0.25">
      <c r="A3" s="210" t="s">
        <v>256</v>
      </c>
      <c r="B3" s="210"/>
      <c r="C3" s="210"/>
      <c r="D3" s="210"/>
      <c r="E3" s="210"/>
      <c r="F3" s="210"/>
      <c r="G3" s="210"/>
      <c r="H3" s="210"/>
      <c r="I3" s="210"/>
      <c r="J3" s="210"/>
      <c r="K3" s="210"/>
      <c r="L3" s="210"/>
      <c r="M3" s="210"/>
      <c r="N3" s="210"/>
      <c r="O3" s="50"/>
    </row>
    <row r="4" spans="1:15" ht="18" customHeight="1" x14ac:dyDescent="0.25">
      <c r="A4" s="194" t="s">
        <v>98</v>
      </c>
      <c r="B4" s="195" t="s">
        <v>99</v>
      </c>
      <c r="C4" s="196" t="s">
        <v>110</v>
      </c>
      <c r="D4" s="195" t="s">
        <v>100</v>
      </c>
      <c r="E4" s="195" t="s">
        <v>101</v>
      </c>
      <c r="F4" s="211" t="s">
        <v>147</v>
      </c>
      <c r="G4" s="197" t="s">
        <v>102</v>
      </c>
      <c r="H4" s="197"/>
      <c r="I4" s="197"/>
      <c r="J4" s="197"/>
      <c r="K4" s="197" t="s">
        <v>103</v>
      </c>
      <c r="L4" s="197"/>
      <c r="M4" s="197"/>
      <c r="N4" s="197"/>
      <c r="O4" s="50"/>
    </row>
    <row r="5" spans="1:15" ht="30" customHeight="1" x14ac:dyDescent="0.25">
      <c r="A5" s="194"/>
      <c r="B5" s="195"/>
      <c r="C5" s="196"/>
      <c r="D5" s="195"/>
      <c r="E5" s="195"/>
      <c r="F5" s="212"/>
      <c r="G5" s="68" t="s">
        <v>104</v>
      </c>
      <c r="H5" s="68" t="s">
        <v>105</v>
      </c>
      <c r="I5" s="68" t="s">
        <v>106</v>
      </c>
      <c r="J5" s="68" t="s">
        <v>107</v>
      </c>
      <c r="K5" s="68" t="s">
        <v>104</v>
      </c>
      <c r="L5" s="68" t="s">
        <v>108</v>
      </c>
      <c r="M5" s="68" t="s">
        <v>109</v>
      </c>
      <c r="N5" s="68" t="s">
        <v>107</v>
      </c>
      <c r="O5" s="50"/>
    </row>
    <row r="6" spans="1:15" ht="30" customHeight="1" x14ac:dyDescent="0.25">
      <c r="A6" s="69" t="s">
        <v>257</v>
      </c>
      <c r="B6" s="70" t="s">
        <v>119</v>
      </c>
      <c r="C6" s="71">
        <v>1</v>
      </c>
      <c r="D6" s="69"/>
      <c r="E6" s="69"/>
      <c r="F6" s="69"/>
      <c r="G6" s="72">
        <v>0</v>
      </c>
      <c r="H6" s="73">
        <v>0</v>
      </c>
      <c r="I6" s="74">
        <f>G6*H6</f>
        <v>0</v>
      </c>
      <c r="J6" s="72">
        <f t="shared" ref="J6" si="0">G6+I6</f>
        <v>0</v>
      </c>
      <c r="K6" s="72">
        <f>G6*C6</f>
        <v>0</v>
      </c>
      <c r="L6" s="75">
        <f>H6</f>
        <v>0</v>
      </c>
      <c r="M6" s="74">
        <f>K6*L6</f>
        <v>0</v>
      </c>
      <c r="N6" s="72">
        <f>K6+M6</f>
        <v>0</v>
      </c>
      <c r="O6" s="50"/>
    </row>
    <row r="7" spans="1:15" ht="24" customHeight="1" x14ac:dyDescent="0.25">
      <c r="A7" s="79"/>
      <c r="B7" s="80"/>
      <c r="C7" s="81"/>
      <c r="D7" s="81"/>
      <c r="E7" s="81"/>
      <c r="F7" s="81"/>
      <c r="G7" s="80"/>
      <c r="H7" s="80"/>
      <c r="I7" s="80"/>
      <c r="J7" s="80"/>
      <c r="K7" s="80"/>
      <c r="L7" s="81"/>
      <c r="M7" s="82"/>
      <c r="N7" s="82"/>
      <c r="O7" s="50"/>
    </row>
    <row r="8" spans="1:15" ht="19.5" customHeight="1" x14ac:dyDescent="0.25">
      <c r="A8" s="194" t="s">
        <v>98</v>
      </c>
      <c r="B8" s="195" t="s">
        <v>99</v>
      </c>
      <c r="C8" s="196" t="s">
        <v>110</v>
      </c>
      <c r="D8" s="195" t="s">
        <v>100</v>
      </c>
      <c r="E8" s="195" t="s">
        <v>101</v>
      </c>
      <c r="F8" s="213" t="s">
        <v>102</v>
      </c>
      <c r="G8" s="214"/>
      <c r="H8" s="214"/>
      <c r="I8" s="215"/>
      <c r="J8" s="197" t="s">
        <v>103</v>
      </c>
      <c r="K8" s="197"/>
      <c r="L8" s="197"/>
      <c r="M8" s="197"/>
      <c r="N8" s="107"/>
      <c r="O8" s="50"/>
    </row>
    <row r="9" spans="1:15" ht="30.75" customHeight="1" x14ac:dyDescent="0.25">
      <c r="A9" s="194"/>
      <c r="B9" s="195"/>
      <c r="C9" s="196"/>
      <c r="D9" s="195"/>
      <c r="E9" s="195"/>
      <c r="F9" s="105" t="s">
        <v>104</v>
      </c>
      <c r="G9" s="105" t="s">
        <v>105</v>
      </c>
      <c r="H9" s="68" t="s">
        <v>106</v>
      </c>
      <c r="I9" s="68" t="s">
        <v>107</v>
      </c>
      <c r="J9" s="68" t="s">
        <v>104</v>
      </c>
      <c r="K9" s="68" t="s">
        <v>108</v>
      </c>
      <c r="L9" s="68" t="s">
        <v>109</v>
      </c>
      <c r="M9" s="68" t="s">
        <v>107</v>
      </c>
      <c r="N9" s="108"/>
      <c r="O9" s="50"/>
    </row>
    <row r="10" spans="1:15" ht="60.75" customHeight="1" x14ac:dyDescent="0.25">
      <c r="A10" s="69" t="s">
        <v>258</v>
      </c>
      <c r="B10" s="70" t="s">
        <v>1</v>
      </c>
      <c r="C10" s="71">
        <v>1</v>
      </c>
      <c r="D10" s="69"/>
      <c r="E10" s="69"/>
      <c r="F10" s="74">
        <v>0</v>
      </c>
      <c r="G10" s="109">
        <v>0</v>
      </c>
      <c r="H10" s="74">
        <f>F10*G10</f>
        <v>0</v>
      </c>
      <c r="I10" s="74">
        <f>F10+H10</f>
        <v>0</v>
      </c>
      <c r="J10" s="72">
        <f>F10*C10</f>
        <v>0</v>
      </c>
      <c r="K10" s="109">
        <v>0</v>
      </c>
      <c r="L10" s="72">
        <f>J10*K10</f>
        <v>0</v>
      </c>
      <c r="M10" s="74">
        <f>J10+L10</f>
        <v>0</v>
      </c>
      <c r="N10" s="106"/>
      <c r="O10" s="50"/>
    </row>
    <row r="11" spans="1:15" ht="26.25" customHeight="1" x14ac:dyDescent="0.25">
      <c r="A11" s="69" t="s">
        <v>259</v>
      </c>
      <c r="B11" s="70" t="s">
        <v>1</v>
      </c>
      <c r="C11" s="71">
        <v>1</v>
      </c>
      <c r="D11" s="69"/>
      <c r="E11" s="69"/>
      <c r="F11" s="74"/>
      <c r="G11" s="109"/>
      <c r="H11" s="74"/>
      <c r="I11" s="74"/>
      <c r="J11" s="72"/>
      <c r="K11" s="109"/>
      <c r="L11" s="72"/>
      <c r="M11" s="74"/>
      <c r="N11" s="106"/>
      <c r="O11" s="50"/>
    </row>
    <row r="12" spans="1:15" ht="72.75" customHeight="1" x14ac:dyDescent="0.25">
      <c r="A12" s="69" t="s">
        <v>260</v>
      </c>
      <c r="B12" s="70" t="s">
        <v>1</v>
      </c>
      <c r="C12" s="71">
        <v>1</v>
      </c>
      <c r="D12" s="69"/>
      <c r="E12" s="69"/>
      <c r="F12" s="74">
        <v>0</v>
      </c>
      <c r="G12" s="109">
        <v>0</v>
      </c>
      <c r="H12" s="74">
        <f t="shared" ref="H12:H33" si="1">F12*G12</f>
        <v>0</v>
      </c>
      <c r="I12" s="74">
        <f t="shared" ref="I12:I33" si="2">F12+H12</f>
        <v>0</v>
      </c>
      <c r="J12" s="72">
        <f t="shared" ref="J12:J33" si="3">F12*C12</f>
        <v>0</v>
      </c>
      <c r="K12" s="109">
        <v>0</v>
      </c>
      <c r="L12" s="72">
        <f t="shared" ref="L12:L33" si="4">J12*K12</f>
        <v>0</v>
      </c>
      <c r="M12" s="74">
        <f t="shared" ref="M12:M33" si="5">J12+L12</f>
        <v>0</v>
      </c>
      <c r="N12" s="106"/>
      <c r="O12" s="50"/>
    </row>
    <row r="13" spans="1:15" ht="116.25" customHeight="1" x14ac:dyDescent="0.25">
      <c r="A13" s="69" t="s">
        <v>262</v>
      </c>
      <c r="B13" s="70" t="s">
        <v>1</v>
      </c>
      <c r="C13" s="71">
        <v>1</v>
      </c>
      <c r="D13" s="69"/>
      <c r="E13" s="69"/>
      <c r="F13" s="74">
        <v>0</v>
      </c>
      <c r="G13" s="109">
        <v>0</v>
      </c>
      <c r="H13" s="74">
        <f t="shared" si="1"/>
        <v>0</v>
      </c>
      <c r="I13" s="74">
        <f t="shared" si="2"/>
        <v>0</v>
      </c>
      <c r="J13" s="72">
        <f t="shared" si="3"/>
        <v>0</v>
      </c>
      <c r="K13" s="109">
        <v>0</v>
      </c>
      <c r="L13" s="72">
        <f t="shared" si="4"/>
        <v>0</v>
      </c>
      <c r="M13" s="74">
        <f t="shared" si="5"/>
        <v>0</v>
      </c>
      <c r="N13" s="106"/>
      <c r="O13" s="50"/>
    </row>
    <row r="14" spans="1:15" ht="39" customHeight="1" x14ac:dyDescent="0.25">
      <c r="A14" s="69" t="s">
        <v>263</v>
      </c>
      <c r="B14" s="70" t="s">
        <v>1</v>
      </c>
      <c r="C14" s="71">
        <v>1</v>
      </c>
      <c r="D14" s="69"/>
      <c r="E14" s="69"/>
      <c r="F14" s="74">
        <v>0</v>
      </c>
      <c r="G14" s="109">
        <v>0</v>
      </c>
      <c r="H14" s="74">
        <f t="shared" si="1"/>
        <v>0</v>
      </c>
      <c r="I14" s="74">
        <f t="shared" si="2"/>
        <v>0</v>
      </c>
      <c r="J14" s="72">
        <f t="shared" si="3"/>
        <v>0</v>
      </c>
      <c r="K14" s="109">
        <v>0</v>
      </c>
      <c r="L14" s="72">
        <f t="shared" si="4"/>
        <v>0</v>
      </c>
      <c r="M14" s="74">
        <f t="shared" si="5"/>
        <v>0</v>
      </c>
      <c r="N14" s="106"/>
      <c r="O14" s="50"/>
    </row>
    <row r="15" spans="1:15" ht="37.5" customHeight="1" x14ac:dyDescent="0.25">
      <c r="A15" s="83" t="s">
        <v>264</v>
      </c>
      <c r="B15" s="84" t="s">
        <v>1</v>
      </c>
      <c r="C15" s="84">
        <v>1</v>
      </c>
      <c r="D15" s="85"/>
      <c r="E15" s="85"/>
      <c r="F15" s="74">
        <v>0</v>
      </c>
      <c r="G15" s="109">
        <v>0</v>
      </c>
      <c r="H15" s="74">
        <f t="shared" si="1"/>
        <v>0</v>
      </c>
      <c r="I15" s="74">
        <f t="shared" si="2"/>
        <v>0</v>
      </c>
      <c r="J15" s="72">
        <f t="shared" si="3"/>
        <v>0</v>
      </c>
      <c r="K15" s="109">
        <v>0</v>
      </c>
      <c r="L15" s="72">
        <f t="shared" si="4"/>
        <v>0</v>
      </c>
      <c r="M15" s="74">
        <f t="shared" si="5"/>
        <v>0</v>
      </c>
      <c r="N15" s="106"/>
      <c r="O15" s="50"/>
    </row>
    <row r="16" spans="1:15" ht="18" customHeight="1" x14ac:dyDescent="0.25">
      <c r="A16" s="83" t="s">
        <v>265</v>
      </c>
      <c r="B16" s="84" t="s">
        <v>1</v>
      </c>
      <c r="C16" s="84">
        <v>1</v>
      </c>
      <c r="D16" s="85"/>
      <c r="E16" s="85"/>
      <c r="F16" s="74">
        <v>0</v>
      </c>
      <c r="G16" s="109">
        <v>0</v>
      </c>
      <c r="H16" s="74">
        <f t="shared" si="1"/>
        <v>0</v>
      </c>
      <c r="I16" s="74">
        <f t="shared" si="2"/>
        <v>0</v>
      </c>
      <c r="J16" s="72">
        <f t="shared" si="3"/>
        <v>0</v>
      </c>
      <c r="K16" s="109">
        <v>0</v>
      </c>
      <c r="L16" s="72">
        <f t="shared" si="4"/>
        <v>0</v>
      </c>
      <c r="M16" s="74">
        <f t="shared" si="5"/>
        <v>0</v>
      </c>
      <c r="N16" s="106"/>
      <c r="O16" s="50"/>
    </row>
    <row r="17" spans="1:15" ht="119.25" customHeight="1" x14ac:dyDescent="0.25">
      <c r="A17" s="83" t="s">
        <v>266</v>
      </c>
      <c r="B17" s="84" t="s">
        <v>1</v>
      </c>
      <c r="C17" s="84">
        <v>1</v>
      </c>
      <c r="D17" s="85"/>
      <c r="E17" s="85"/>
      <c r="F17" s="74">
        <v>0</v>
      </c>
      <c r="G17" s="109">
        <v>0</v>
      </c>
      <c r="H17" s="74">
        <f t="shared" si="1"/>
        <v>0</v>
      </c>
      <c r="I17" s="74">
        <f t="shared" si="2"/>
        <v>0</v>
      </c>
      <c r="J17" s="72">
        <f t="shared" si="3"/>
        <v>0</v>
      </c>
      <c r="K17" s="109">
        <v>0</v>
      </c>
      <c r="L17" s="72">
        <f t="shared" si="4"/>
        <v>0</v>
      </c>
      <c r="M17" s="74">
        <f t="shared" si="5"/>
        <v>0</v>
      </c>
      <c r="N17" s="106"/>
      <c r="O17" s="50"/>
    </row>
    <row r="18" spans="1:15" ht="83.25" customHeight="1" x14ac:dyDescent="0.25">
      <c r="A18" s="83" t="s">
        <v>267</v>
      </c>
      <c r="B18" s="84" t="s">
        <v>1</v>
      </c>
      <c r="C18" s="84">
        <v>1</v>
      </c>
      <c r="D18" s="85"/>
      <c r="E18" s="85"/>
      <c r="F18" s="74">
        <v>0</v>
      </c>
      <c r="G18" s="109">
        <v>0</v>
      </c>
      <c r="H18" s="74">
        <f t="shared" si="1"/>
        <v>0</v>
      </c>
      <c r="I18" s="74">
        <f t="shared" si="2"/>
        <v>0</v>
      </c>
      <c r="J18" s="72">
        <f t="shared" si="3"/>
        <v>0</v>
      </c>
      <c r="K18" s="109">
        <v>0</v>
      </c>
      <c r="L18" s="72">
        <f t="shared" si="4"/>
        <v>0</v>
      </c>
      <c r="M18" s="74">
        <f t="shared" si="5"/>
        <v>0</v>
      </c>
      <c r="N18" s="106"/>
      <c r="O18" s="50"/>
    </row>
    <row r="19" spans="1:15" ht="38.25" customHeight="1" x14ac:dyDescent="0.25">
      <c r="A19" s="83" t="s">
        <v>268</v>
      </c>
      <c r="B19" s="84" t="s">
        <v>1</v>
      </c>
      <c r="C19" s="84">
        <v>2</v>
      </c>
      <c r="D19" s="85"/>
      <c r="E19" s="85"/>
      <c r="F19" s="74">
        <v>0</v>
      </c>
      <c r="G19" s="109">
        <v>0</v>
      </c>
      <c r="H19" s="74">
        <f t="shared" si="1"/>
        <v>0</v>
      </c>
      <c r="I19" s="74">
        <f t="shared" si="2"/>
        <v>0</v>
      </c>
      <c r="J19" s="72">
        <f t="shared" si="3"/>
        <v>0</v>
      </c>
      <c r="K19" s="109">
        <v>0</v>
      </c>
      <c r="L19" s="72">
        <f t="shared" si="4"/>
        <v>0</v>
      </c>
      <c r="M19" s="74">
        <f t="shared" si="5"/>
        <v>0</v>
      </c>
      <c r="N19" s="106"/>
      <c r="O19" s="50"/>
    </row>
    <row r="20" spans="1:15" ht="21.75" customHeight="1" x14ac:dyDescent="0.25">
      <c r="A20" s="83" t="s">
        <v>170</v>
      </c>
      <c r="B20" s="84" t="s">
        <v>1</v>
      </c>
      <c r="C20" s="84">
        <v>1</v>
      </c>
      <c r="D20" s="85"/>
      <c r="E20" s="85"/>
      <c r="F20" s="74">
        <v>0</v>
      </c>
      <c r="G20" s="109">
        <v>0</v>
      </c>
      <c r="H20" s="74">
        <f t="shared" si="1"/>
        <v>0</v>
      </c>
      <c r="I20" s="74">
        <f t="shared" si="2"/>
        <v>0</v>
      </c>
      <c r="J20" s="72">
        <f t="shared" si="3"/>
        <v>0</v>
      </c>
      <c r="K20" s="109">
        <v>0</v>
      </c>
      <c r="L20" s="72">
        <f t="shared" si="4"/>
        <v>0</v>
      </c>
      <c r="M20" s="74">
        <f t="shared" si="5"/>
        <v>0</v>
      </c>
      <c r="N20" s="106"/>
      <c r="O20" s="50"/>
    </row>
    <row r="21" spans="1:15" ht="31.5" customHeight="1" x14ac:dyDescent="0.25">
      <c r="A21" s="83" t="s">
        <v>271</v>
      </c>
      <c r="B21" s="84" t="s">
        <v>1</v>
      </c>
      <c r="C21" s="84">
        <v>2</v>
      </c>
      <c r="D21" s="85"/>
      <c r="E21" s="85"/>
      <c r="F21" s="74">
        <v>0</v>
      </c>
      <c r="G21" s="109">
        <v>0</v>
      </c>
      <c r="H21" s="74">
        <f t="shared" si="1"/>
        <v>0</v>
      </c>
      <c r="I21" s="74">
        <f t="shared" si="2"/>
        <v>0</v>
      </c>
      <c r="J21" s="72">
        <f t="shared" si="3"/>
        <v>0</v>
      </c>
      <c r="K21" s="109">
        <v>0</v>
      </c>
      <c r="L21" s="72">
        <f t="shared" si="4"/>
        <v>0</v>
      </c>
      <c r="M21" s="74">
        <f t="shared" si="5"/>
        <v>0</v>
      </c>
      <c r="N21" s="106"/>
      <c r="O21" s="50"/>
    </row>
    <row r="22" spans="1:15" ht="17.25" customHeight="1" x14ac:dyDescent="0.25">
      <c r="A22" s="83" t="s">
        <v>272</v>
      </c>
      <c r="B22" s="84" t="s">
        <v>1</v>
      </c>
      <c r="C22" s="84">
        <v>1</v>
      </c>
      <c r="D22" s="85"/>
      <c r="E22" s="85"/>
      <c r="F22" s="74">
        <v>0</v>
      </c>
      <c r="G22" s="109">
        <v>0</v>
      </c>
      <c r="H22" s="74">
        <f t="shared" si="1"/>
        <v>0</v>
      </c>
      <c r="I22" s="74">
        <f t="shared" si="2"/>
        <v>0</v>
      </c>
      <c r="J22" s="72">
        <f t="shared" si="3"/>
        <v>0</v>
      </c>
      <c r="K22" s="109">
        <v>0</v>
      </c>
      <c r="L22" s="72">
        <f t="shared" si="4"/>
        <v>0</v>
      </c>
      <c r="M22" s="74">
        <f t="shared" si="5"/>
        <v>0</v>
      </c>
      <c r="N22" s="106"/>
      <c r="O22" s="50"/>
    </row>
    <row r="23" spans="1:15" ht="38.25" customHeight="1" x14ac:dyDescent="0.25">
      <c r="A23" s="83" t="s">
        <v>273</v>
      </c>
      <c r="B23" s="84" t="s">
        <v>1</v>
      </c>
      <c r="C23" s="84">
        <v>2</v>
      </c>
      <c r="D23" s="85"/>
      <c r="E23" s="85"/>
      <c r="F23" s="74">
        <v>0</v>
      </c>
      <c r="G23" s="109">
        <v>0</v>
      </c>
      <c r="H23" s="74">
        <f t="shared" si="1"/>
        <v>0</v>
      </c>
      <c r="I23" s="74">
        <f t="shared" si="2"/>
        <v>0</v>
      </c>
      <c r="J23" s="72">
        <f t="shared" si="3"/>
        <v>0</v>
      </c>
      <c r="K23" s="109">
        <v>0</v>
      </c>
      <c r="L23" s="72">
        <f t="shared" si="4"/>
        <v>0</v>
      </c>
      <c r="M23" s="74">
        <f t="shared" si="5"/>
        <v>0</v>
      </c>
      <c r="N23" s="106"/>
      <c r="O23" s="50"/>
    </row>
    <row r="24" spans="1:15" ht="36.75" customHeight="1" x14ac:dyDescent="0.25">
      <c r="A24" s="83" t="s">
        <v>274</v>
      </c>
      <c r="B24" s="84" t="s">
        <v>1</v>
      </c>
      <c r="C24" s="84">
        <v>2</v>
      </c>
      <c r="D24" s="85"/>
      <c r="E24" s="85"/>
      <c r="F24" s="74">
        <v>0</v>
      </c>
      <c r="G24" s="109">
        <v>0</v>
      </c>
      <c r="H24" s="74">
        <f t="shared" si="1"/>
        <v>0</v>
      </c>
      <c r="I24" s="74">
        <f t="shared" si="2"/>
        <v>0</v>
      </c>
      <c r="J24" s="72">
        <f t="shared" si="3"/>
        <v>0</v>
      </c>
      <c r="K24" s="109">
        <v>0</v>
      </c>
      <c r="L24" s="72">
        <f t="shared" si="4"/>
        <v>0</v>
      </c>
      <c r="M24" s="74">
        <f t="shared" si="5"/>
        <v>0</v>
      </c>
      <c r="N24" s="106"/>
      <c r="O24" s="50"/>
    </row>
    <row r="25" spans="1:15" ht="91.5" customHeight="1" x14ac:dyDescent="0.25">
      <c r="A25" s="83" t="s">
        <v>275</v>
      </c>
      <c r="B25" s="84" t="s">
        <v>1</v>
      </c>
      <c r="C25" s="84">
        <v>1</v>
      </c>
      <c r="D25" s="85"/>
      <c r="E25" s="85"/>
      <c r="F25" s="74">
        <v>0</v>
      </c>
      <c r="G25" s="109">
        <v>0</v>
      </c>
      <c r="H25" s="74">
        <f t="shared" si="1"/>
        <v>0</v>
      </c>
      <c r="I25" s="74">
        <f t="shared" si="2"/>
        <v>0</v>
      </c>
      <c r="J25" s="72">
        <f t="shared" si="3"/>
        <v>0</v>
      </c>
      <c r="K25" s="109">
        <v>0</v>
      </c>
      <c r="L25" s="72">
        <f t="shared" si="4"/>
        <v>0</v>
      </c>
      <c r="M25" s="74">
        <f t="shared" si="5"/>
        <v>0</v>
      </c>
      <c r="N25" s="106"/>
      <c r="O25" s="50"/>
    </row>
    <row r="26" spans="1:15" ht="73.5" customHeight="1" x14ac:dyDescent="0.25">
      <c r="A26" s="83" t="s">
        <v>276</v>
      </c>
      <c r="B26" s="84" t="s">
        <v>186</v>
      </c>
      <c r="C26" s="216">
        <v>1</v>
      </c>
      <c r="D26" s="85"/>
      <c r="E26" s="85"/>
      <c r="F26" s="74">
        <v>0</v>
      </c>
      <c r="G26" s="109">
        <v>0</v>
      </c>
      <c r="H26" s="74">
        <f t="shared" si="1"/>
        <v>0</v>
      </c>
      <c r="I26" s="74">
        <f t="shared" si="2"/>
        <v>0</v>
      </c>
      <c r="J26" s="72">
        <f t="shared" si="3"/>
        <v>0</v>
      </c>
      <c r="K26" s="109">
        <v>0</v>
      </c>
      <c r="L26" s="72">
        <f t="shared" si="4"/>
        <v>0</v>
      </c>
      <c r="M26" s="74">
        <f t="shared" si="5"/>
        <v>0</v>
      </c>
      <c r="N26" s="106"/>
      <c r="O26" s="50"/>
    </row>
    <row r="27" spans="1:15" ht="39.75" customHeight="1" x14ac:dyDescent="0.25">
      <c r="A27" s="83" t="s">
        <v>277</v>
      </c>
      <c r="B27" s="84" t="s">
        <v>1</v>
      </c>
      <c r="C27" s="84">
        <v>1</v>
      </c>
      <c r="D27" s="85"/>
      <c r="E27" s="85"/>
      <c r="F27" s="74">
        <v>0</v>
      </c>
      <c r="G27" s="109">
        <v>0</v>
      </c>
      <c r="H27" s="74">
        <f t="shared" si="1"/>
        <v>0</v>
      </c>
      <c r="I27" s="74">
        <f t="shared" si="2"/>
        <v>0</v>
      </c>
      <c r="J27" s="72">
        <f t="shared" si="3"/>
        <v>0</v>
      </c>
      <c r="K27" s="109">
        <v>0</v>
      </c>
      <c r="L27" s="72">
        <f t="shared" si="4"/>
        <v>0</v>
      </c>
      <c r="M27" s="74">
        <f t="shared" si="5"/>
        <v>0</v>
      </c>
      <c r="N27" s="106"/>
      <c r="O27" s="50"/>
    </row>
    <row r="28" spans="1:15" ht="49.5" customHeight="1" x14ac:dyDescent="0.25">
      <c r="A28" s="83" t="s">
        <v>278</v>
      </c>
      <c r="B28" s="84" t="s">
        <v>1</v>
      </c>
      <c r="C28" s="84">
        <v>1</v>
      </c>
      <c r="D28" s="85"/>
      <c r="E28" s="85"/>
      <c r="F28" s="74">
        <v>0</v>
      </c>
      <c r="G28" s="109">
        <v>0</v>
      </c>
      <c r="H28" s="74">
        <f t="shared" si="1"/>
        <v>0</v>
      </c>
      <c r="I28" s="74">
        <f t="shared" si="2"/>
        <v>0</v>
      </c>
      <c r="J28" s="72">
        <f t="shared" si="3"/>
        <v>0</v>
      </c>
      <c r="K28" s="109">
        <v>0</v>
      </c>
      <c r="L28" s="72">
        <f t="shared" si="4"/>
        <v>0</v>
      </c>
      <c r="M28" s="74">
        <f t="shared" si="5"/>
        <v>0</v>
      </c>
      <c r="N28" s="106"/>
      <c r="O28" s="50"/>
    </row>
    <row r="29" spans="1:15" ht="147.75" customHeight="1" x14ac:dyDescent="0.25">
      <c r="A29" s="83" t="s">
        <v>279</v>
      </c>
      <c r="B29" s="84" t="s">
        <v>1</v>
      </c>
      <c r="C29" s="84">
        <v>1</v>
      </c>
      <c r="D29" s="85"/>
      <c r="E29" s="85"/>
      <c r="F29" s="74">
        <v>0</v>
      </c>
      <c r="G29" s="109">
        <v>0</v>
      </c>
      <c r="H29" s="74">
        <f t="shared" si="1"/>
        <v>0</v>
      </c>
      <c r="I29" s="74">
        <f t="shared" si="2"/>
        <v>0</v>
      </c>
      <c r="J29" s="72">
        <f t="shared" si="3"/>
        <v>0</v>
      </c>
      <c r="K29" s="109">
        <v>0</v>
      </c>
      <c r="L29" s="72">
        <f t="shared" si="4"/>
        <v>0</v>
      </c>
      <c r="M29" s="74">
        <f t="shared" si="5"/>
        <v>0</v>
      </c>
      <c r="N29" s="106"/>
      <c r="O29" s="50"/>
    </row>
    <row r="30" spans="1:15" ht="24" customHeight="1" x14ac:dyDescent="0.25">
      <c r="A30" s="83" t="s">
        <v>280</v>
      </c>
      <c r="B30" s="84" t="s">
        <v>1</v>
      </c>
      <c r="C30" s="84">
        <v>1</v>
      </c>
      <c r="D30" s="85"/>
      <c r="E30" s="85"/>
      <c r="F30" s="74">
        <v>0</v>
      </c>
      <c r="G30" s="109">
        <v>0</v>
      </c>
      <c r="H30" s="74">
        <f t="shared" si="1"/>
        <v>0</v>
      </c>
      <c r="I30" s="74">
        <f t="shared" si="2"/>
        <v>0</v>
      </c>
      <c r="J30" s="72">
        <f t="shared" si="3"/>
        <v>0</v>
      </c>
      <c r="K30" s="109">
        <v>0</v>
      </c>
      <c r="L30" s="72">
        <f t="shared" si="4"/>
        <v>0</v>
      </c>
      <c r="M30" s="74">
        <f t="shared" si="5"/>
        <v>0</v>
      </c>
      <c r="N30" s="106"/>
      <c r="O30" s="50"/>
    </row>
    <row r="31" spans="1:15" ht="34.5" customHeight="1" x14ac:dyDescent="0.25">
      <c r="A31" s="83" t="s">
        <v>281</v>
      </c>
      <c r="B31" s="84" t="s">
        <v>1</v>
      </c>
      <c r="C31" s="84">
        <v>1</v>
      </c>
      <c r="D31" s="85"/>
      <c r="E31" s="85"/>
      <c r="F31" s="74">
        <v>0</v>
      </c>
      <c r="G31" s="109">
        <v>0</v>
      </c>
      <c r="H31" s="74">
        <f t="shared" si="1"/>
        <v>0</v>
      </c>
      <c r="I31" s="74">
        <f t="shared" si="2"/>
        <v>0</v>
      </c>
      <c r="J31" s="72">
        <f t="shared" si="3"/>
        <v>0</v>
      </c>
      <c r="K31" s="109">
        <v>0</v>
      </c>
      <c r="L31" s="72">
        <f t="shared" si="4"/>
        <v>0</v>
      </c>
      <c r="M31" s="74">
        <f t="shared" si="5"/>
        <v>0</v>
      </c>
      <c r="N31" s="106"/>
      <c r="O31" s="50"/>
    </row>
    <row r="32" spans="1:15" ht="48" customHeight="1" x14ac:dyDescent="0.25">
      <c r="A32" s="83" t="s">
        <v>282</v>
      </c>
      <c r="B32" s="84" t="s">
        <v>1</v>
      </c>
      <c r="C32" s="84">
        <v>1</v>
      </c>
      <c r="D32" s="85"/>
      <c r="E32" s="85"/>
      <c r="F32" s="74">
        <v>0</v>
      </c>
      <c r="G32" s="109">
        <v>0</v>
      </c>
      <c r="H32" s="74">
        <f t="shared" si="1"/>
        <v>0</v>
      </c>
      <c r="I32" s="74">
        <f t="shared" si="2"/>
        <v>0</v>
      </c>
      <c r="J32" s="72">
        <f t="shared" si="3"/>
        <v>0</v>
      </c>
      <c r="K32" s="109">
        <v>0</v>
      </c>
      <c r="L32" s="72">
        <f t="shared" si="4"/>
        <v>0</v>
      </c>
      <c r="M32" s="74">
        <f t="shared" si="5"/>
        <v>0</v>
      </c>
      <c r="N32" s="106"/>
      <c r="O32" s="50"/>
    </row>
    <row r="33" spans="1:15" ht="24" customHeight="1" x14ac:dyDescent="0.25">
      <c r="A33" s="83" t="s">
        <v>283</v>
      </c>
      <c r="B33" s="84" t="s">
        <v>1</v>
      </c>
      <c r="C33" s="84">
        <v>1</v>
      </c>
      <c r="D33" s="85"/>
      <c r="E33" s="85"/>
      <c r="F33" s="74">
        <v>0</v>
      </c>
      <c r="G33" s="109">
        <v>0</v>
      </c>
      <c r="H33" s="74">
        <f t="shared" si="1"/>
        <v>0</v>
      </c>
      <c r="I33" s="74">
        <f t="shared" si="2"/>
        <v>0</v>
      </c>
      <c r="J33" s="72">
        <f t="shared" si="3"/>
        <v>0</v>
      </c>
      <c r="K33" s="109">
        <v>0</v>
      </c>
      <c r="L33" s="72">
        <f t="shared" si="4"/>
        <v>0</v>
      </c>
      <c r="M33" s="74">
        <f t="shared" si="5"/>
        <v>0</v>
      </c>
      <c r="N33" s="106"/>
      <c r="O33" s="50"/>
    </row>
    <row r="34" spans="1:15" ht="22.5" customHeight="1" x14ac:dyDescent="0.25">
      <c r="A34" s="79"/>
      <c r="B34" s="80"/>
      <c r="C34" s="81"/>
      <c r="D34" s="81"/>
      <c r="E34" s="81"/>
      <c r="F34" s="81"/>
      <c r="G34" s="80"/>
      <c r="H34" s="80"/>
      <c r="I34" s="80"/>
      <c r="J34" s="80"/>
      <c r="K34" s="117">
        <f>SUM(K10:K18)</f>
        <v>0</v>
      </c>
      <c r="L34" s="81"/>
      <c r="M34" s="82"/>
      <c r="N34" s="82"/>
      <c r="O34" s="50"/>
    </row>
    <row r="35" spans="1:15" ht="12.75" customHeight="1" x14ac:dyDescent="0.25">
      <c r="A35" s="86" t="s">
        <v>121</v>
      </c>
      <c r="B35" s="87"/>
      <c r="C35" s="87"/>
      <c r="D35" s="87"/>
      <c r="E35" s="87"/>
      <c r="F35" s="87"/>
      <c r="G35" s="88"/>
      <c r="H35" s="89"/>
      <c r="I35" s="90"/>
      <c r="J35" s="90"/>
      <c r="K35" s="91"/>
      <c r="L35" s="78"/>
      <c r="M35" s="78"/>
      <c r="N35" s="78"/>
      <c r="O35" s="50"/>
    </row>
    <row r="36" spans="1:15" ht="17.25" customHeight="1" x14ac:dyDescent="0.25">
      <c r="A36" s="92" t="s">
        <v>93</v>
      </c>
      <c r="B36" s="204"/>
      <c r="C36" s="204"/>
      <c r="D36" s="204"/>
      <c r="E36" s="204"/>
      <c r="F36" s="100"/>
      <c r="G36" s="93"/>
      <c r="H36" s="94"/>
      <c r="I36" s="90"/>
      <c r="J36" s="90"/>
      <c r="K36" s="78"/>
      <c r="L36" s="78"/>
      <c r="M36" s="78"/>
      <c r="N36" s="78"/>
      <c r="O36" s="50"/>
    </row>
    <row r="37" spans="1:15" ht="16.5" customHeight="1" x14ac:dyDescent="0.25">
      <c r="A37" s="92" t="s">
        <v>94</v>
      </c>
      <c r="B37" s="204"/>
      <c r="C37" s="204"/>
      <c r="D37" s="204"/>
      <c r="E37" s="204"/>
      <c r="F37" s="100"/>
      <c r="G37" s="93"/>
      <c r="H37" s="199" t="s">
        <v>97</v>
      </c>
      <c r="I37" s="199"/>
      <c r="J37" s="199"/>
      <c r="K37" s="199"/>
      <c r="L37" s="200"/>
      <c r="M37" s="200"/>
      <c r="N37" s="200"/>
      <c r="O37" s="50"/>
    </row>
    <row r="38" spans="1:15" ht="18" customHeight="1" x14ac:dyDescent="0.25">
      <c r="A38" s="95" t="s">
        <v>95</v>
      </c>
      <c r="B38" s="205"/>
      <c r="C38" s="205"/>
      <c r="D38" s="205"/>
      <c r="E38" s="205"/>
      <c r="F38" s="101"/>
      <c r="G38" s="96"/>
      <c r="H38" s="94"/>
      <c r="I38" s="201" t="s">
        <v>120</v>
      </c>
      <c r="J38" s="201"/>
      <c r="K38" s="201"/>
      <c r="L38" s="78"/>
      <c r="M38" s="78"/>
      <c r="N38" s="78"/>
      <c r="O38" s="50"/>
    </row>
    <row r="39" spans="1:15" ht="18" customHeight="1" x14ac:dyDescent="0.25">
      <c r="A39" s="95"/>
      <c r="B39" s="97"/>
      <c r="C39" s="95"/>
      <c r="D39" s="97"/>
      <c r="E39" s="97"/>
      <c r="F39" s="101"/>
      <c r="G39" s="96"/>
      <c r="H39" s="94"/>
      <c r="I39" s="90"/>
      <c r="J39" s="90"/>
      <c r="K39" s="78"/>
      <c r="L39" s="78"/>
      <c r="M39" s="78"/>
      <c r="N39" s="78"/>
      <c r="O39" s="50"/>
    </row>
    <row r="40" spans="1:15" x14ac:dyDescent="0.25">
      <c r="A40" s="202" t="s">
        <v>122</v>
      </c>
      <c r="B40" s="202"/>
      <c r="C40" s="202"/>
      <c r="D40" s="202"/>
      <c r="E40" s="92"/>
      <c r="F40" s="92"/>
      <c r="G40" s="96"/>
      <c r="H40" s="94"/>
      <c r="I40" s="90"/>
      <c r="J40" s="90"/>
      <c r="K40" s="78"/>
      <c r="L40" s="78"/>
      <c r="M40" s="78"/>
      <c r="N40" s="78"/>
      <c r="O40" s="50"/>
    </row>
    <row r="41" spans="1:15" x14ac:dyDescent="0.25">
      <c r="A41" s="95"/>
      <c r="B41" s="95"/>
      <c r="C41" s="206"/>
      <c r="D41" s="206"/>
      <c r="E41" s="206"/>
      <c r="F41" s="102"/>
      <c r="G41" s="198"/>
      <c r="H41" s="198"/>
      <c r="I41" s="198"/>
      <c r="J41" s="198"/>
      <c r="K41" s="193"/>
      <c r="L41" s="193"/>
      <c r="M41" s="193"/>
      <c r="N41" s="98"/>
      <c r="O41" s="50"/>
    </row>
    <row r="42" spans="1:15" ht="18.75" customHeight="1" x14ac:dyDescent="0.25">
      <c r="A42" s="209" t="s">
        <v>96</v>
      </c>
      <c r="B42" s="209"/>
      <c r="C42" s="208"/>
      <c r="D42" s="208"/>
      <c r="E42" s="208"/>
      <c r="F42" s="103"/>
      <c r="G42" s="198" t="s">
        <v>63</v>
      </c>
      <c r="H42" s="198"/>
      <c r="I42" s="198"/>
      <c r="J42" s="198"/>
      <c r="K42" s="78"/>
      <c r="L42" s="78"/>
      <c r="M42" s="78"/>
      <c r="N42" s="78"/>
      <c r="O42" s="50"/>
    </row>
    <row r="43" spans="1:15" ht="22.5" customHeight="1" x14ac:dyDescent="0.25">
      <c r="A43" s="207" t="s">
        <v>111</v>
      </c>
      <c r="B43" s="207"/>
      <c r="C43" s="207"/>
      <c r="D43" s="207"/>
      <c r="E43" s="207"/>
      <c r="F43" s="207"/>
      <c r="G43" s="207"/>
      <c r="H43" s="89"/>
      <c r="I43" s="90"/>
      <c r="J43" s="90"/>
      <c r="K43" s="78"/>
      <c r="L43" s="78"/>
      <c r="M43" s="78"/>
      <c r="N43" s="78"/>
      <c r="O43" s="50"/>
    </row>
    <row r="44" spans="1:15" x14ac:dyDescent="0.25">
      <c r="A44" s="99"/>
      <c r="B44" s="92"/>
      <c r="C44" s="92"/>
      <c r="D44" s="92"/>
      <c r="E44" s="92"/>
      <c r="F44" s="92"/>
      <c r="G44" s="92"/>
      <c r="H44" s="89"/>
      <c r="I44" s="90"/>
      <c r="J44" s="90"/>
      <c r="K44" s="78"/>
      <c r="L44" s="78"/>
      <c r="M44" s="78"/>
      <c r="N44" s="78"/>
      <c r="O44" s="50"/>
    </row>
    <row r="45" spans="1:15" ht="21" customHeight="1" x14ac:dyDescent="0.25">
      <c r="A45" s="203"/>
      <c r="B45" s="203"/>
      <c r="C45" s="66"/>
      <c r="D45" s="66"/>
      <c r="E45" s="66"/>
      <c r="F45" s="66"/>
      <c r="G45" s="52"/>
      <c r="H45" s="53"/>
      <c r="I45" s="54"/>
      <c r="J45" s="54"/>
      <c r="K45" s="53"/>
      <c r="L45" s="50"/>
      <c r="M45" s="50"/>
      <c r="N45" s="50"/>
      <c r="O45" s="50"/>
    </row>
    <row r="46" spans="1:15" ht="26.25" customHeight="1" x14ac:dyDescent="0.25">
      <c r="A46" s="66"/>
      <c r="B46" s="66"/>
      <c r="C46" s="66"/>
      <c r="D46" s="66"/>
      <c r="E46" s="66"/>
      <c r="F46" s="66"/>
      <c r="G46" s="53"/>
      <c r="H46" s="53"/>
      <c r="I46" s="51"/>
      <c r="J46" s="51"/>
      <c r="K46" s="53"/>
      <c r="L46" s="50"/>
      <c r="M46" s="50"/>
      <c r="N46" s="50"/>
      <c r="O46" s="50"/>
    </row>
    <row r="47" spans="1:15" x14ac:dyDescent="0.25">
      <c r="A47" s="50"/>
      <c r="B47" s="50"/>
      <c r="C47" s="50"/>
      <c r="D47" s="50"/>
      <c r="E47" s="50"/>
      <c r="F47" s="50"/>
      <c r="G47" s="50"/>
      <c r="H47" s="50"/>
      <c r="I47" s="50"/>
      <c r="J47" s="50"/>
      <c r="K47" s="50"/>
      <c r="L47" s="50"/>
      <c r="M47" s="50"/>
      <c r="N47" s="50"/>
      <c r="O47" s="50"/>
    </row>
  </sheetData>
  <mergeCells count="31">
    <mergeCell ref="A3:N3"/>
    <mergeCell ref="A8:A9"/>
    <mergeCell ref="B8:B9"/>
    <mergeCell ref="C8:C9"/>
    <mergeCell ref="D8:D9"/>
    <mergeCell ref="E8:E9"/>
    <mergeCell ref="K4:N4"/>
    <mergeCell ref="E4:E5"/>
    <mergeCell ref="F4:F5"/>
    <mergeCell ref="F8:I8"/>
    <mergeCell ref="J8:M8"/>
    <mergeCell ref="A45:B45"/>
    <mergeCell ref="B36:E36"/>
    <mergeCell ref="B37:E37"/>
    <mergeCell ref="B38:E38"/>
    <mergeCell ref="C41:E41"/>
    <mergeCell ref="A43:G43"/>
    <mergeCell ref="G42:J42"/>
    <mergeCell ref="C42:E42"/>
    <mergeCell ref="A42:B42"/>
    <mergeCell ref="K41:M41"/>
    <mergeCell ref="A4:A5"/>
    <mergeCell ref="B4:B5"/>
    <mergeCell ref="C4:C5"/>
    <mergeCell ref="D4:D5"/>
    <mergeCell ref="G4:J4"/>
    <mergeCell ref="G41:J41"/>
    <mergeCell ref="H37:K37"/>
    <mergeCell ref="L37:N37"/>
    <mergeCell ref="I38:K38"/>
    <mergeCell ref="A40:D40"/>
  </mergeCells>
  <pageMargins left="0.51181102362204722" right="0.51181102362204722" top="0.55118110236220474" bottom="0.55118110236220474" header="0.19685039370078741" footer="0.19685039370078741"/>
  <pageSetup paperSize="9" scale="85" fitToHeight="0" orientation="landscape" horizontalDpi="0" verticalDpi="0" r:id="rId1"/>
  <ignoredErrors>
    <ignoredError sqref="I10 H10 J10 L10:M1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2024-03-26T09:38:28Z</cp:lastPrinted>
  <dcterms:created xsi:type="dcterms:W3CDTF">2017-04-21T05:51:15Z</dcterms:created>
  <dcterms:modified xsi:type="dcterms:W3CDTF">2024-03-26T09:38:39Z</dcterms:modified>
</cp:coreProperties>
</file>