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olosk-my.sharepoint.com/personal/adamcikova_olo_sk/Documents/Pracovná plocha/SÚŤAŽE 2024/Náradie, dielenský a pomocný materiál/Výzva č. 10/Na odoslanie/"/>
    </mc:Choice>
  </mc:AlternateContent>
  <xr:revisionPtr revIDLastSave="1631" documentId="8_{50EBA1E4-799A-4E17-871F-BBAA87D6F58C}" xr6:coauthVersionLast="47" xr6:coauthVersionMax="47" xr10:uidLastSave="{0FAC2CA9-0DDE-4001-82BC-7106C9273962}"/>
  <bookViews>
    <workbookView xWindow="-120" yWindow="-120" windowWidth="29040" windowHeight="15840" xr2:uid="{00000000-000D-0000-FFFF-FFFF00000000}"/>
  </bookViews>
  <sheets>
    <sheet name="Hárok1" sheetId="1" r:id="rId1"/>
  </sheets>
  <definedNames>
    <definedName name="_Hlk120610587" localSheetId="0">Hárok1!$C$20</definedName>
    <definedName name="_Hlk120610642" localSheetId="0">Hárok1!$C$21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 l="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19" i="1"/>
  <c r="I30" i="1"/>
  <c r="I21" i="1"/>
  <c r="I22" i="1"/>
  <c r="I23" i="1"/>
  <c r="I24" i="1"/>
  <c r="I25" i="1"/>
  <c r="I26" i="1"/>
  <c r="I27" i="1"/>
  <c r="I28" i="1"/>
  <c r="I29" i="1"/>
  <c r="I16" i="1"/>
  <c r="I17" i="1"/>
  <c r="I18" i="1"/>
  <c r="I20" i="1"/>
  <c r="I15" i="1"/>
  <c r="I93" i="1" l="1"/>
  <c r="I94" i="1" s="1"/>
  <c r="I95" i="1" s="1"/>
</calcChain>
</file>

<file path=xl/sharedStrings.xml><?xml version="1.0" encoding="utf-8"?>
<sst xmlns="http://schemas.openxmlformats.org/spreadsheetml/2006/main" count="332" uniqueCount="256">
  <si>
    <t>P.č.</t>
  </si>
  <si>
    <t>Názov položky</t>
  </si>
  <si>
    <t>1.</t>
  </si>
  <si>
    <t>MJ</t>
  </si>
  <si>
    <t>2.</t>
  </si>
  <si>
    <t>3.</t>
  </si>
  <si>
    <t>4.</t>
  </si>
  <si>
    <t>5.</t>
  </si>
  <si>
    <t>6.</t>
  </si>
  <si>
    <t>DPH 20 %</t>
  </si>
  <si>
    <t xml:space="preserve">        </t>
  </si>
  <si>
    <t xml:space="preserve">Celková cena v EUR S DPH </t>
  </si>
  <si>
    <t>Celková cena v EUR bez DPH - kritérium hodnotenia</t>
  </si>
  <si>
    <t>7.</t>
  </si>
  <si>
    <t>8.</t>
  </si>
  <si>
    <t>9.</t>
  </si>
  <si>
    <t>10.</t>
  </si>
  <si>
    <t>11.</t>
  </si>
  <si>
    <t>12.</t>
  </si>
  <si>
    <t>13.</t>
  </si>
  <si>
    <t>14.</t>
  </si>
  <si>
    <t>Množstvo (A)</t>
  </si>
  <si>
    <t>Cena za MJ v € bez DPH (B)</t>
  </si>
  <si>
    <t>Cena spolu v € bez DPH (AxB)</t>
  </si>
  <si>
    <t>15.</t>
  </si>
  <si>
    <t>Položka č.</t>
  </si>
  <si>
    <t>Položka č.1</t>
  </si>
  <si>
    <t>Položka č.2</t>
  </si>
  <si>
    <t>Položka č.3</t>
  </si>
  <si>
    <t>Položka č.4</t>
  </si>
  <si>
    <t>Položka č.5</t>
  </si>
  <si>
    <t>Položka č.6</t>
  </si>
  <si>
    <t>Položka č.7</t>
  </si>
  <si>
    <t>Položka č.8</t>
  </si>
  <si>
    <t>Položka č.9</t>
  </si>
  <si>
    <t>Položka č.10</t>
  </si>
  <si>
    <t>Položka č.11</t>
  </si>
  <si>
    <t>Položka č.12</t>
  </si>
  <si>
    <t>Položka č.13</t>
  </si>
  <si>
    <t>Položka č.14</t>
  </si>
  <si>
    <t>Položka č.15</t>
  </si>
  <si>
    <t>.....................................................</t>
  </si>
  <si>
    <t>Kódové označenie výrobku / dodávateľské číslo - Manufacturer Part Number (ak máte)</t>
  </si>
  <si>
    <t xml:space="preserve">Označenie tovaru návrhu uchádzača </t>
  </si>
  <si>
    <t xml:space="preserve">Obchodné meno uchádzača: </t>
  </si>
  <si>
    <t xml:space="preserve">Sídlo uchádzača:  </t>
  </si>
  <si>
    <t xml:space="preserve">IČO: </t>
  </si>
  <si>
    <t>V .................................., dňa .........................</t>
  </si>
  <si>
    <t>pečiatka, meno a podpis uchádzača</t>
  </si>
  <si>
    <t>16.</t>
  </si>
  <si>
    <t>17.</t>
  </si>
  <si>
    <t>Položka č.16</t>
  </si>
  <si>
    <t>Položka č.17</t>
  </si>
  <si>
    <t>Príloha č. 2_NÁVRH NA PLNENIE KRITÉRIA_POLOŽKOVÝ ROZPOČET</t>
  </si>
  <si>
    <t xml:space="preserve">ks </t>
  </si>
  <si>
    <r>
      <rPr>
        <sz val="11"/>
        <color theme="1"/>
        <rFont val="Calibri"/>
        <family val="2"/>
        <charset val="238"/>
        <scheme val="minor"/>
      </rPr>
      <t>Zákazka:</t>
    </r>
    <r>
      <rPr>
        <b/>
        <sz val="11"/>
        <color theme="1"/>
        <rFont val="Calibri"/>
        <family val="2"/>
        <charset val="238"/>
        <scheme val="minor"/>
      </rPr>
      <t xml:space="preserve"> Výzva č. 10 „Náradie, dielenský a pomocný materiál“</t>
    </r>
  </si>
  <si>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</si>
  <si>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</si>
  <si>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</si>
  <si>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</si>
  <si>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</si>
  <si>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</si>
  <si>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</si>
  <si>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</si>
  <si>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</si>
  <si>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</si>
  <si>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</si>
  <si>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</si>
  <si>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</si>
  <si>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</si>
  <si>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</si>
  <si>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</si>
  <si>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</si>
  <si>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</si>
  <si>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</si>
  <si>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</si>
  <si>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</si>
  <si>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</si>
  <si>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</si>
  <si>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</si>
  <si>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</si>
  <si>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</si>
  <si>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</si>
  <si>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</si>
  <si>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</si>
  <si>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</si>
  <si>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</si>
  <si>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</si>
  <si>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</si>
  <si>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</si>
  <si>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</si>
  <si>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</si>
  <si>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</si>
  <si>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</si>
  <si>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</si>
  <si>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</si>
  <si>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</si>
  <si>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</si>
  <si>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</si>
  <si>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</si>
  <si>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</si>
  <si>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</si>
  <si>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</si>
  <si>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</si>
  <si>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</si>
  <si>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</si>
  <si>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</si>
  <si>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</si>
  <si>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</si>
  <si>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</si>
  <si>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</si>
  <si>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</si>
  <si>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</si>
  <si>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</si>
  <si>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</si>
  <si>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</si>
  <si>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</si>
  <si>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Položka č.18</t>
  </si>
  <si>
    <t>Položka č.19</t>
  </si>
  <si>
    <t>Položka č.20</t>
  </si>
  <si>
    <t>Položka č.21</t>
  </si>
  <si>
    <t>Položka č.22</t>
  </si>
  <si>
    <t>Položka č.23</t>
  </si>
  <si>
    <t>Položka č.24</t>
  </si>
  <si>
    <t>Položka č.25</t>
  </si>
  <si>
    <t>Položka č.26</t>
  </si>
  <si>
    <t>Položka č.27</t>
  </si>
  <si>
    <t>Položka č.28</t>
  </si>
  <si>
    <t>Položka č.29</t>
  </si>
  <si>
    <t>Položka č.30</t>
  </si>
  <si>
    <t>Položka č.31</t>
  </si>
  <si>
    <t>Položka č.32</t>
  </si>
  <si>
    <t>Položka č.33</t>
  </si>
  <si>
    <t>Položka č.34</t>
  </si>
  <si>
    <t>Položka č.35</t>
  </si>
  <si>
    <t>Položka č.36</t>
  </si>
  <si>
    <t>Položka č.37</t>
  </si>
  <si>
    <t>Položka č.38</t>
  </si>
  <si>
    <t>Položka č.39</t>
  </si>
  <si>
    <t>Položka č.40</t>
  </si>
  <si>
    <t>Položka č.41</t>
  </si>
  <si>
    <t>Položka č.42</t>
  </si>
  <si>
    <t>Položka č.43</t>
  </si>
  <si>
    <t>Položka č.44</t>
  </si>
  <si>
    <t>Položka č.45</t>
  </si>
  <si>
    <t>Položka č.46</t>
  </si>
  <si>
    <t>Položka č.47</t>
  </si>
  <si>
    <t>Položka č.48</t>
  </si>
  <si>
    <t>Položka č.49</t>
  </si>
  <si>
    <t>Položka č.50</t>
  </si>
  <si>
    <t>Položka č.51</t>
  </si>
  <si>
    <t>Položka č.52</t>
  </si>
  <si>
    <t>Položka č.53</t>
  </si>
  <si>
    <t>Položka č.54</t>
  </si>
  <si>
    <t>Položka č.55</t>
  </si>
  <si>
    <t>Položka č.56</t>
  </si>
  <si>
    <t>Položka č.57</t>
  </si>
  <si>
    <t>Položka č.58</t>
  </si>
  <si>
    <t>Položka č.59</t>
  </si>
  <si>
    <t>Položka č.60</t>
  </si>
  <si>
    <t>Položka č.61</t>
  </si>
  <si>
    <t>Položka č.62</t>
  </si>
  <si>
    <t>Položka č.63</t>
  </si>
  <si>
    <t>Položka č.64</t>
  </si>
  <si>
    <t>Položka č.65</t>
  </si>
  <si>
    <t>Položka č.66</t>
  </si>
  <si>
    <t>Položka č.67</t>
  </si>
  <si>
    <t>Položka č.68</t>
  </si>
  <si>
    <t>Položka č.69</t>
  </si>
  <si>
    <t>Položka č.70</t>
  </si>
  <si>
    <t>Položka č.71</t>
  </si>
  <si>
    <t>Položka č.72</t>
  </si>
  <si>
    <t>Položka č.73</t>
  </si>
  <si>
    <t>Položka č.74</t>
  </si>
  <si>
    <t>Položka č.75</t>
  </si>
  <si>
    <t>Položka č.76</t>
  </si>
  <si>
    <t>Položka č.77</t>
  </si>
  <si>
    <t>Položka č.78</t>
  </si>
  <si>
    <t>Kefa drôtená oceľová vlnitá - Ručná drôtená oceľová kefa vlnitá s plastovou rukoväťou. Oceľové vyhotovenie - materiál drôtov oceľ, rukoväť plast. Dĺžka 270 mm</t>
  </si>
  <si>
    <t>ks</t>
  </si>
  <si>
    <t>Kefa drôtená oceľová vlnitá - Ručná drôtená oceľová kefa vlnitá s plastovou rukoväťou. Antikorózne vyhotovenie - materiál drôtov nehrdzavejúca oceľ, rukoväť plast. Dĺžka 270mm</t>
  </si>
  <si>
    <t>Sada stopkových HSS fréz 6ks, priemer stopky 6mm, dĺžka 55mm. Sada obsahuje : Valcová fréza, hrušková fréza, kužeľová fréza, oblúková fréza s ostrým zakončením, valcová fréza so zaobleným koncom, úzka valcová fréza, plastové puzdro pre skladovanie</t>
  </si>
  <si>
    <t>Gurtňa 4000 kg - Upínací pás s račnou dvojdielny s hrotovými hákmi. Dĺžka 6000 mm, nosnosť 4000 kg</t>
  </si>
  <si>
    <t>Lopata kovová s drevenou násadou, šírka min. 24 cm</t>
  </si>
  <si>
    <t xml:space="preserve">Zmeták cestársky - tvrdý 60 cm s násadou -z bukového dreva a kvalitného polyamidu s obsahom prímesi pre dlhšiu životnosť </t>
  </si>
  <si>
    <t>Metla Standard Economic mäkká 30 cm s násadou (alebo ekvivalent)</t>
  </si>
  <si>
    <t>Zmeták cestársky - tvrdý 40 cm s násadou - z bukového dreva a kvalitného polyamidu s obsahom prímesi pre dlhšiu životnosť</t>
  </si>
  <si>
    <t>Zmeták pre násadu s dreveným telom o veľkosti 40 cm a kovovým držiakom pre násadu. Zmes syntetických vláken - jemný vlas. S násadou</t>
  </si>
  <si>
    <t>Zmeták pre násadu s dreveným telom o veľkosti 60 cm a kovovým držiakom pre násadu. Zmes syntetických vláken - jemný vlas. S násadou</t>
  </si>
  <si>
    <t>Ohrablo bez dier s násadou 120x280mm</t>
  </si>
  <si>
    <t>Fúrik s plným kolesom, nie nafukovacie, nosnosť min 90 kg, korba nie hliníková, min. 80 l</t>
  </si>
  <si>
    <t>Striekacia pištoľ na vzduch s nádobkou nad pištoľou, prevádzkový tlak do 6 bar, priemer dýzy 1,5 mm</t>
  </si>
  <si>
    <t>Náhradné čepielky do odlamovacieho noža 10 ks/18 mm</t>
  </si>
  <si>
    <t>Vysúvací olamovací nôž kovový 18 mm</t>
  </si>
  <si>
    <t>Lamelový kotúč na brúsenie kovov 125 x 22,23 mm zrnitosť - 60</t>
  </si>
  <si>
    <t>Pracovné kozy nosnosť min. 590 kg, nastaviteľná výška : 62 cm – 82 cm (+- 5 cm)</t>
  </si>
  <si>
    <t>Lopatka uhlová pozinkovaná úzka (šírka 100 – 110 mm)</t>
  </si>
  <si>
    <t>Lopatka plechová pozinkovaná (šírka 200 – 225 mm)</t>
  </si>
  <si>
    <t>Račňa Rovná 3/8" - račňa z CrV. ocele a 48 zubovým mechanizmom</t>
  </si>
  <si>
    <t>Plastový fúrik Ferex 100 l, nosnosť 100kg, nafukovacie koliesko – (alebo ekvivalent)</t>
  </si>
  <si>
    <t xml:space="preserve">Súprava NAREX závitorezných nástrojov N3-II NO (alebo ekvivalent), Materiál: NO - nástrojová oceľ </t>
  </si>
  <si>
    <t>Sada závitníkov na opravu maznic.6cz. HSS-G VOLKEL Sada obsahuje 6ks závinikov (M6x1,0  M8x1,0  M10x1,0  M10x1,25  G1/8(20z.) G1/4 (19z.)) – (alebo ekvivalent)</t>
  </si>
  <si>
    <t>Vrták do betónu SDS-plus priemer 14,0 x 800 mm</t>
  </si>
  <si>
    <t>Vrták do betónu SDS-plus priemer 12,0 x 800 mm</t>
  </si>
  <si>
    <t>MAKITA DCG180Z AKU PIŠTOĽ NA TMELY 18V - Piest umožňuje nasávanie silikónu do tuby (alebo ekvivalent)
Možnosť uchytenia tuby 300 ml, nadstavec je otočiteľnou o 360 °.
Nadstavec na tuby 600 ml 196352-6 je dostupný ako voliteľné príslušenstvo
Funkcia Anti-drip - okamžité zastavenie posunu
Ochrana stroja / akumulátora proti preťaženiu
Dodávka bez akumulátora, nabíjačky a kufor Maximálna sila tlaku: 5.000 mm / s
Počet otáčok (piest): 0 - 28 m / s 
Pokiaľ to nebude Makita, obstarávateľ požaduje 2ks batérií spolu s nabíjačkou</t>
  </si>
  <si>
    <t xml:space="preserve">MAKITA DRV150ZJ aku. nitovacia pištoľ - Nitovacia pištoľ na batériu na extrémne rýchle upevnenie nitov (oblúkov) (alebo ekvivalent)
Rýchla výmena dýzy pre rôzne priemery nitov
Nit je pevne pripevnený k dýze pre prácu v akejkoľvek polohe
Priehľadná zberná nádoba
Vstavané osvetlenie LED uľahčuje prácu na slabo osvetlených miestach
BL motor: robustný, výkonný a extrémne efektívny
Dodáva sa bez batérií a nabíjačky v systajnery 
Maximálny výstupný výkon 360 W
Dĺžka zdvihu 25 mm
Ťažná sila 10 kN
Priemer nitov 2,4 - 4,8 mm                   
Dodávané príslušenstvo:
1 ks Systajner
199728-6 vymeniteľná hlava 3,2 mm
197C04-2 vymeniteľná hlava 4,0 mm
191F79-9 vymeniteľná hlava 4,8 mm                                         
Pokiaľ to nebude Makita, obstarávateľ požaduje 2ks batérií spolu s nabíjačkou </t>
  </si>
  <si>
    <t>DEKALAMITKA (MAZACÍ LIS) Makita DGP180Z AKUMULÁTOROVÁ LXT LI-ION 18V (BEZ AKUMULÁTOROV A NABÍJAČKY) (alebo ekvivalent) náradie je vybavené hadicou dlhou 1,2 metra. Kapacita zásobníka 475 ml
Maximálny tlak 69 Mpa
Pracovné svetlo je súčasťou pristroja
Pokiaľ to nebude Makita, obstarávateľ požaduje 2ks batérií spolu s nabíjačkou</t>
  </si>
  <si>
    <t>MAKITA DGA900Z aku uhlová brúska 230mm, 2*18V, XPT (alebo ekvivalent) elektronika, dobeh. brzda, Dodávka bez akumulátoru, rýchlonabíjačky a systaineru.
Pokiaľ to nebude Makita, obstarávateľ požaduje 2ks batérií spolu s nabíjačkou</t>
  </si>
  <si>
    <t>Aku nožnice na plech MAKITA DJN161Z (bez akumulátora a nabíjačky) (alebo ekvivalent), Počet úderov za minútu 1.900 min-1
Šírka rezu 5 mm
Strižmý rádius 45 mm
Kapacita rezania pri 400 N/mm2 1,6 mm
Max. rezný výkon pri 600 N/mm2 1,2 mm
Strižný výkon pri 200 N/mm2 2,5 mm Dodávané príslušenstvo: Razník A-83951, Matrica A-15051, Kľúč 32 781028-4, Klúč L - inbus 2,5 (783208-8)  Pokiaľ to nebude Makita, obstarávateľ požaduje 2ks batérií spolu s nabíjačkou</t>
  </si>
  <si>
    <t>Stavebný vozík Japonka 150 lt. - trojkolesová. Klasický viacúčelový stavebný vozík o objeme 150 Lt. - Japonka. Robustná oceľová konštrukcia, trojkolesové prevedenie. S výsypom. 4 závesné oká pre ľahké zdvihnutie. Nosnosť  min. 230 kg. Vybavená tromi pevnými kolesami o priemere 2 x 310 mm a vodiacim otočným kolesom priemeru 250 mm</t>
  </si>
  <si>
    <t>SADA PÁČIDIEL 4 ks - páčidla dĺžky 200-300-450-600mm, s plastovou rukoväťou</t>
  </si>
  <si>
    <t>Makita Rázový uťahovák 170 Nm DTW 251 alebo DTW 251Z (alebo ekvivalent)
Pokiaľ to nebude Makita, obstarávateľ požaduje 2 ks batérií spolu s nabíjačkou</t>
  </si>
  <si>
    <t xml:space="preserve">Štartovací vozík a nabíjačka akumulátorov Telwin, Sprinter 4000 start (alebo ekvivalent)
Napájanie 230V, 50-60Hz
Nabíjateľné akumulátory 6V, 12V, 24V
Výkon 1.6-10kW
Nabíjací prúd 75A
Menovitý štartovací prúd 1V/C EN60335-2-29 300A
Max. štartovací prúd 400A    </t>
  </si>
  <si>
    <t xml:space="preserve">Vorfal V06088, Sada vyťahovačov poškodených skrutiek, 25 ks (alebo ekvivalent)
vyrobené z vysokokvalitnej ocele CRV 50 s tvrdosťou HRC 50-53, kompletná sada obsahuje 25 extraktorov v pracovných rozmedziach od 3 mm do 23 mm
Veľkosti vyťahovačov:
3, 4, 5, 5.5,6, 7, 8, 9,10, 11, 12,13, 13.5, 14,15, 16, 17,17.5, 18, 19,20, 21, 21.5, 2 23 mm    </t>
  </si>
  <si>
    <t xml:space="preserve">Plnoprofilová doštička 60° vonkajšia pravá HB7010 Doštička s plným profilom 60° pre vonkajší závit podľa DIN/ISO R 262 (DIN 13) trieda tolerancie 6g stúpanie 1 </t>
  </si>
  <si>
    <t>Plnoprofilová doštička 60° vonkajšia pravá HB7010 Doštička s plným profilom 60° pre vonkajší závit podľa DIN/ISO R 262 (DIN 13) trieda tolerancie 6g stúpanie 1,25</t>
  </si>
  <si>
    <t>Plnoprofilová doštička 60° vonkajšia pravá HB7010 Doštička s plným profilom 60° pre vonkajší závit podľa DIN/ISO R 262 (DIN 13) trieda tolerancie 6g stúpanie 1,5</t>
  </si>
  <si>
    <t>Plnoprofilová doštička 60° vonkajšia pravá HB7010 Doštička s plným profilom 60° pre vonkajší závit podľa DIN/ISO R 262 (DIN 13) trieda tolerancie 6g stúpanie 1,75</t>
  </si>
  <si>
    <t>Plnoprofilová doštička 60° vonkajšia pravá HB7010 Doštička s plným profilom 60° pre vonkajší závit podľa DIN/ISO R 262 (DIN 13) trieda tolerancie 6g stúpanie 2</t>
  </si>
  <si>
    <t>Plnoprofilová doštička 60° vonkajšia pravá HB7010 Doštička s plným profilom 60° pre vonkajší závit podľa DIN/ISO R 262 (DIN 13) trieda tolerancie 6g stúpanie 2,5</t>
  </si>
  <si>
    <t>Plnoprofilová doštička 60° vonkajšia pravá HB7010 Doštička s plným profilom 60° pre vonkajší závit podľa DIN/ISO R 262 (DIN 13) trieda tolerancie 6g stúpanie 3</t>
  </si>
  <si>
    <t>Plnoprofilová doštička 55° vonkajšia pravá HB7010 - 55° vonkajšia pravá 28</t>
  </si>
  <si>
    <t>Plnoprofilová doštička 55° vonkajšia pravá HB7010 - 55° vonkajšia pravá 19</t>
  </si>
  <si>
    <t>Plnoprofilová doštička 55° vonkajšia pravá HB7010 - 55° vonkajšia pravá 14</t>
  </si>
  <si>
    <t>Plnoprofilová doštička 55° vonkajšia pravá HB7010 - 55° vonkajšia pravá 11</t>
  </si>
  <si>
    <t xml:space="preserve">MILWAUKEE M12 FUEL™ 1/2” PRAVOUHLÝ AKU RÁZOVÝ UŤAHOVÁK S POISTNÝM KRÚŽKOM (alebo ekvivalent)  - uhlový rázový uťahovák so štvorhranom, maximálny krútiaci moment 270 Nm, maximálny povolovací moment 300 Nm, počet úderov 3600/min, upínanie 1/2" štvorhran, 2ks batétie milwaukee 5.0 AH, 1 ks nabíjačka batérii  </t>
  </si>
  <si>
    <t>XTAR rocket SV2 - nabíjačka batérii pre batérie Li-Ion,Ni-Cd,Ni-MH; 2A  (alebo ekvivalent)
Veľkosť článku: 10440, 14500, 14650, 16340, 17500, 17670, 18350, 18500, 18650, 18700, 22650, 25500, 26650, 32650, AA, AAA, AAAA, C, D, R6, R14, R20, R03  Maximálny nabíjací prúd 2A, Signalizácia LCD displej. Dvoj článková nabíjačka</t>
  </si>
  <si>
    <t>Univerzálny kľúč na rozvodné skrine s 8 koncovkami- elektrické aj dátové skrine</t>
  </si>
  <si>
    <t>Kobaltovej vrtáky pr. 1 ÷ 13 po 0,5 mm HSSCo5%. Súprava 25 ks kobaltových vrtákov do kovu HSS Co5% od 1 do 13 mm s odstupňovaním 0,5 mm</t>
  </si>
  <si>
    <t>Polohovateľný uhlový magnet 30° - 270°, metrická stupnica</t>
  </si>
  <si>
    <t>Zámočnícky uholník vrátane dorazu, pozinkovanie, 1000 x 500 mm</t>
  </si>
  <si>
    <t>Zámočnícky uholník vrátane dorazu, pozinkovanie, 750 x 375 mm</t>
  </si>
  <si>
    <t>Zámočnícky uholník bez dorazu, pozinkovanie, 400 x230 mm</t>
  </si>
  <si>
    <t>Teleskopická tyč L + trhací hák,  L = 244 až 488 cm  Tyč môže byť zložená, aby šetrila miesto a mohla byť podľa potreby vytiahnutá na správnu dĺžku. 
Teleskopická tyč je  vystužená skleneným vláknom a  ponúka vysokú úroveň bezpečnosti pred elektrickými a tepelnými rizikami</t>
  </si>
  <si>
    <t>Nástenný držiak záhradného náradia šírka 50mm výška 40mm hĺbka 50mm nosnosť 2kg</t>
  </si>
  <si>
    <t>Čistiace drôtiky v puzdre, sada. Sada čistiacich drôtikov v púzdre slúži na čistenie dýz a horákov zo zváracieho rozstreku. Obsahuje 12 ks ihlíc v rôznych priemeroch Dodáva sa s ľahkou hliníkovou škatuľou na prenášanie, ktorá udržuje váš nástroj organizovaný</t>
  </si>
  <si>
    <t>10-dielna sada mini čistiacich kefiek, kefky na čistenie rúr. Na čistenie nerezových rúrok , skúmaviek a horákov. Vyrobené z vysoko kvalitných štetín z nylonového drôtu, tieto kefy poskytujú efektívne a jemné čistenie bez poškriabania alebo poškodenia povrchov. 
Rozmery: 10 x 12 x 13 cm
Materiál: Nylonové oceľové lanko</t>
  </si>
  <si>
    <t>Sťahováky guľôčkových ložísk 22 - 130 mm Profesionálna sada špeciálnych prípravkov pre vyťahovanie guľôčkových ložísk v miestach, kde bežné sťahováky nie je možné použiť. Guličkové nadstavce zapadnú medzi guľôčky a tým je možné ložisko vytiahnuť. Sada obsahuje :  sada 2ks dlhých nadstavcov 20 cm, sada krátkych nadstavcov: 2 ks -10 cm, 2ks - 10,5cm, 2 ks- 4 cm. 6 párov hrotov o priemere 5, 6, 8, 9, 11, 12,5 mm , 2 ks nosníkov, 2x skrutkovica 16,2cm použitie na rozsah 22-101mm a 21,5cm na rozsah 33-130mm. Náradie je uložené v penovej vložke  a v pevnom kufríku</t>
  </si>
  <si>
    <t>Motyka kovaná špicatá 730g, s násadou</t>
  </si>
  <si>
    <t>MAKITA D-16368 sekáče SDS+ 5ks špičatý 2 ks 250 mm (alebo ekvivalent )
Sekáč plochý 2 ks 20 × 250 mm
Sekáč široký 1 ks 40 × 250 mm</t>
  </si>
  <si>
    <t>TMMR 8F/SET SKF súprava ôsmich sťahovákov radu TMMR F so stojanom. Sťahovák ložísk veľkosti 23 → 350 mm (alebo ekvivalent)</t>
  </si>
  <si>
    <t>Sekáč SDS Max 600mm špicatý</t>
  </si>
  <si>
    <t>Sekáč SDS Max 40 x  600mm</t>
  </si>
  <si>
    <t>Milwaukee predĺženie SDS-max (320mm) (alebo ekvivalent)</t>
  </si>
  <si>
    <t>Milwaukee predĺženie SDS-max (750mm) (alebo ekvivalent)</t>
  </si>
  <si>
    <t xml:space="preserve">SPOJKA SDS-MAX – SDS-MAX 190 MM </t>
  </si>
  <si>
    <t xml:space="preserve">Magnetická vŕtačka Bernardo MD 3550 E (alebo ekvivalent)
Magnetická vŕtačka Bernardo určená pre jadrové vŕtanie priemerov 12 ÷ 35 mm. S ohľadom na nízku hmotnosť cca 11 kg je vhodným zariadením pre mobilné druhy prác a pre práce na vertikálne ploche alebo práce nad hlavou 
Výkon [W]: 1 600
Napätie [V]: 230
Otáčky [U.min-1]: 810
Priemer vŕtania
vrták max. [mm]: 13
vŕtacia korunka max. [mm]: 35
Hĺbka vŕtania
vŕtacia korunka [mm]: 50
vrták [mm]: 140
Magnetická prídržná sila [N]: 16 000
Úpinka Weldonová hriadeľa [mm]: 19
Dráha pojazdu vŕtacej hlavy [mm]: 170 </t>
  </si>
  <si>
    <t xml:space="preserve">SADA JADROVÝCH VRTÁKOV - WELDON (alebo ekvivalent)
sada jadrových vrtákov Weldon - 7 ks 
Veľkosti: 12 x 62 - 14 x 62 - 16 x 62 - 18 x 62 - 20 x 62 - 22 x 62 mm
Rozsah rezania: 30 mm
Stopka: Weldon 19,05 mm  </t>
  </si>
  <si>
    <t>Laserové nivelačné zariadenie, 16 línií, samo nivelačné, EÚ so statívom. 6-riadková laserová nivelácia: Používa optické sklo so 16 líniami na presnejšie polohovanie a 3° samo nivelačný systém pre flexibilitu a stabilitu. Je vybavený funkciou samočinnej kalibrácie, automatickou niveláciou ≤ 3° a funkciou alarmu v prípade prekročenia bezpečnostných rozsahov.
Magneticky tlmený kompenzačný systém: Zabezpečuje rýchly čas nivelizácie a presné polohovanie s 3-dotykovými tlačidlami odolnými proti opotrebovaniu na rýchle prepínanie režimov riadkovania. Laserový zdroj: Trieda II
Vlnová dĺžka: 635 nm
Presnosť: ±2 mm/10 m
Rozsah nivelizácie lasera: 3° ±1° Rozsah samo nivelizácie: ±3°
Stupeň vodotesnosti: IP54
Počet laserových línií: 16
Režimy: vertikálny, horizontálny, šikmý</t>
  </si>
  <si>
    <t xml:space="preserve">Metabo TPF 7000 S Ponorné čerpadlo s plochým saním 0250800002 (alebo ekvivalent)
Na vyčerpanie, odčerpanie a cirkuláciu čistej vody z nádrží, bazénov alebo zaplavených pivníc
Pre zavlažovanie záhrady zo zásobníka vody
Ochrana proti preťaženiu: chráni motor pred prehriatím
Plošne odsávajúce až po hladinu zvyšnej vody 2-3 mm
Nastaviteľný plavákový spínač pre automatickú prevádzku
Robustná skriňa z plastu odolného voči nárazom
Ergonomická rukoväť pre pohodlnú prepravu     
Zrnitosť: 3 mm
Menovitý príkon min 450 W, 
Dĺžka kábla 10 m
Max. hĺbka ponoru 5 m  </t>
  </si>
  <si>
    <t>Miska magnetická 140 × 240 × 30 mm. Magnetická miska s rozmermi 140 x 240 mm je určená na zachytávanie skrutiek a dielov na bezpečnom mieste. Miska má v dolnej časti dva silné magnety a má leštený chrómový povrch</t>
  </si>
  <si>
    <t>REMS Univerzálny pílový list 200 mm  561003 (alebo ekvivalent)
Rozteč zubov mm: Combo 1,8/2,5
Materiál: HSS-Bi flexibilný
Ozubenie: striedavo rozvedené. Balenie 5ks uchytenie pílového listu musí byť plne kompatibilné s chvostovou pílou REMS Cat ANC VE 560030</t>
  </si>
  <si>
    <t>REMS Univerzálny pílový list 150 mm 5ks - 561005 (alebo ekvivalent)
Dĺžka: 150mm
Rozteč zubov mm: Combo 1,8/2,5
Materiál: HSS-Bi flexibilný 
Ozubenie: striedavo rozvedené uchytenie pílového listu musí byť plne kompatibilné s chvostovou pílou REMS Cat ANC VE 560030</t>
  </si>
  <si>
    <t>REMS pílový list na drevo 150-6,35mm  5ks balenie – 561119 (alebo ekvivalent)
Dĺžka: 150mm
Rozteč zubov mm: 6,35 
Materiál: WS
Ozubenie: striedavo rozvedené  uchytenie pílového listu musí byť plne kompatibilné s chvostovou pílou REMS Cat ANC VE 560030</t>
  </si>
  <si>
    <t xml:space="preserve">Zberač na odpadky 150cm trashki 101 dĺžka rukoväte 150cm (alebo ekvivalent) </t>
  </si>
  <si>
    <t xml:space="preserve">Nabíjateľný akumulátor Klarus 18650 3100mAh 3,6V chránený (alebo ekvivalent)                                    
Akumulátor KLARUS 18650 3100 mAh s použitým Li-ionovým jadrom, Li-ion nabíjací akumulátor sa vyznačuje veľmi vysokou kapacitou, netrpia pamäťovým efektom a ani samo vybíjaním.
Vyrobené s súlade so štandardami ISO9001-2000, typové označenie akumulátora: 18650
nominálne napätie : 3,7V (pri plnom nabití 4,2V)
kapacita : 3100 mAh
jadro : Panasonic NCR18650B
ochrana proti prebitiu - vypnutie pri : 4,35V
ochrana proti úplnému vybitiu - vypnutie pri : 2,5V
maximálny prúdový odber : 12A 
maximálny nabíjací prúd: 3A ( odporúčaný prúd 1000mAh
životnosť 800 až 900 cyklov nabíjania
priemer : 18,4 mm (+/- 0,5 mm)
výška : 68,5 mm (+/- 0,5 mm)
hmotnosť: 48g
Certifikáty: CE, RoHS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</si>
</sst>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color theme="1"/>
      <name val="Times New Roman"/>
      <family val="1"/>
      <charset val="238"/>
    </font>
    <font>
      <sz val="10"/>
      <color theme="1"/>
      <name val="Calibri"/>
      <family val="2"/>
      <scheme val="minor"/>
    </font>
    <font>
      <b/>
      <sz val="11"/>
      <color theme="1"/>
      <name val="Calibri"/>
      <family val="2"/>
      <charset val="238"/>
      <scheme val="minor"/>
    </font>
    <font>
      <sz val="8"/>
      <name val="Calibri"/>
      <family val="2"/>
      <scheme val="minor"/>
    </font>
    <font>
      <sz val="10"/>
      <color theme="1"/>
      <name val="Calibri"/>
      <family val="2"/>
      <charset val="238"/>
      <scheme val="minor"/>
    </font>
    <font>
      <b/>
      <i/>
      <sz val="11"/>
      <color theme="1"/>
      <name val="Calibri"/>
      <family val="2"/>
      <charset val="238"/>
      <scheme val="minor"/>
    </font>
    <font>
      <sz val="11"/>
      <color rgb="FF000000"/>
      <name val="Calibri"/>
      <family val="2"/>
      <charset val="238"/>
      <scheme val="minor"/>
    </font>
    <font>
      <sz val="10"/>
      <color rgb="FF000000"/>
      <name val="Calibri"/>
      <family val="2"/>
      <charset val="238"/>
    </font>
    <font>
      <sz val="10"/>
      <color theme="1"/>
      <name val="Calibri"/>
      <family val="2"/>
      <charset val="238"/>
    </font>
    <font>
      <sz val="11"/>
      <name val="Calibri"/>
      <family val="2"/>
      <charset val="238"/>
    </font>
    <font>
      <sz val="10"/>
      <name val="Calibri"/>
      <family val="2"/>
      <charset val="238"/>
    </font>
    <font>
      <b/>
      <sz val="14"/>
      <color theme="1"/>
      <name val="Calibri"/>
      <family val="2"/>
      <charset val="238"/>
      <scheme val="minor"/>
    </font>
  </fonts>
  <fills count="5">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4">
    <xf numFmtId="0" fontId="0" fillId="0" borderId="0" xfId="0"/>
    <xf numFmtId="0" fontId="7" fillId="0" borderId="0" xfId="0" applyFont="1"/>
    <xf numFmtId="0" fontId="8" fillId="0" borderId="0" xfId="0" applyFont="1"/>
    <xf numFmtId="0" fontId="6" fillId="0" borderId="0" xfId="0" applyFont="1"/>
    <xf numFmtId="0" fontId="11" fillId="0" borderId="0" xfId="0" applyFont="1"/>
    <xf numFmtId="0" fontId="9" fillId="0" borderId="0" xfId="0" applyFont="1" applyAlignment="1">
      <alignment vertical="center"/>
    </xf>
    <xf numFmtId="0" fontId="12" fillId="0" borderId="0" xfId="0" applyFont="1" applyAlignment="1">
      <alignment vertical="center" wrapText="1"/>
    </xf>
    <xf numFmtId="0" fontId="5" fillId="0" borderId="0" xfId="0" applyFont="1"/>
    <xf numFmtId="0" fontId="13" fillId="2"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1" fillId="0" borderId="0" xfId="0" applyFont="1" applyAlignment="1">
      <alignment vertical="center" wrapText="1"/>
    </xf>
    <xf numFmtId="0" fontId="4" fillId="0" borderId="0" xfId="0" applyFont="1"/>
    <xf numFmtId="0" fontId="4" fillId="0" borderId="0" xfId="0" applyFont="1" applyAlignment="1">
      <alignment vertical="center"/>
    </xf>
    <xf numFmtId="0" fontId="4" fillId="0" borderId="0" xfId="0" applyFont="1" applyAlignment="1">
      <alignment horizontal="left" vertical="center" indent="14"/>
    </xf>
    <xf numFmtId="0" fontId="15" fillId="0" borderId="1" xfId="0" applyFont="1" applyBorder="1" applyAlignment="1">
      <alignment horizontal="left" vertical="center" wrapText="1"/>
    </xf>
    <xf numFmtId="0" fontId="15" fillId="0" borderId="1" xfId="0" applyFont="1" applyBorder="1" applyAlignment="1">
      <alignment vertical="center" wrapText="1"/>
    </xf>
    <xf numFmtId="4" fontId="14" fillId="0" borderId="1" xfId="0" applyNumberFormat="1" applyFont="1" applyBorder="1" applyAlignment="1">
      <alignment horizontal="right" vertical="center" wrapText="1" shrinkToFit="1"/>
    </xf>
    <xf numFmtId="0" fontId="15" fillId="0" borderId="1" xfId="0" applyFont="1" applyBorder="1" applyAlignment="1">
      <alignment vertical="center"/>
    </xf>
    <xf numFmtId="4" fontId="14" fillId="0" borderId="8" xfId="0" applyNumberFormat="1" applyFont="1" applyBorder="1" applyAlignment="1">
      <alignment vertical="center" wrapText="1" shrinkToFit="1"/>
    </xf>
    <xf numFmtId="4" fontId="14" fillId="0" borderId="1" xfId="0" applyNumberFormat="1" applyFont="1" applyBorder="1" applyAlignment="1">
      <alignment vertical="center" wrapText="1" shrinkToFit="1"/>
    </xf>
    <xf numFmtId="4" fontId="15" fillId="0" borderId="1" xfId="0" applyNumberFormat="1" applyFont="1" applyBorder="1" applyAlignment="1">
      <alignment vertical="center" wrapText="1"/>
    </xf>
    <xf numFmtId="0" fontId="3" fillId="0" borderId="0" xfId="0" applyFont="1" applyAlignment="1">
      <alignment horizontal="left"/>
    </xf>
    <xf numFmtId="0" fontId="3" fillId="0" borderId="0" xfId="0" applyFont="1" applyAlignment="1">
      <alignment vertical="center"/>
    </xf>
    <xf numFmtId="0" fontId="15" fillId="0" borderId="0" xfId="0" applyFont="1" applyAlignment="1">
      <alignment horizontal="left" vertical="center" wrapText="1"/>
    </xf>
    <xf numFmtId="4" fontId="15" fillId="0" borderId="0" xfId="0" applyNumberFormat="1" applyFont="1" applyAlignment="1">
      <alignment vertical="center" wrapText="1"/>
    </xf>
    <xf numFmtId="0" fontId="16" fillId="0" borderId="1"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indent="14"/>
    </xf>
    <xf numFmtId="0" fontId="2" fillId="0" borderId="0" xfId="0" applyFont="1"/>
    <xf numFmtId="0" fontId="14" fillId="0" borderId="1" xfId="0" applyFont="1" applyBorder="1" applyAlignment="1">
      <alignment vertical="center" wrapText="1"/>
    </xf>
    <xf numFmtId="0" fontId="4" fillId="2"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4"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0" borderId="0" xfId="0" applyFont="1" applyAlignment="1">
      <alignment vertical="center"/>
    </xf>
    <xf numFmtId="0" fontId="15" fillId="0" borderId="9" xfId="0" applyFont="1" applyBorder="1" applyAlignment="1">
      <alignment horizontal="left" vertical="center" wrapText="1"/>
    </xf>
    <xf numFmtId="0" fontId="15" fillId="0" borderId="8" xfId="0" applyFont="1" applyBorder="1" applyAlignment="1">
      <alignment horizontal="left" vertical="center" wrapText="1"/>
    </xf>
    <xf numFmtId="0" fontId="14" fillId="3" borderId="8" xfId="0" applyFont="1" applyFill="1" applyBorder="1" applyAlignment="1">
      <alignment horizontal="center" vertical="center"/>
    </xf>
    <xf numFmtId="0" fontId="15" fillId="0" borderId="8" xfId="0" applyFont="1" applyBorder="1" applyAlignment="1">
      <alignment vertical="center" wrapText="1"/>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4" fontId="14" fillId="0" borderId="8" xfId="0" applyNumberFormat="1" applyFont="1" applyBorder="1" applyAlignment="1">
      <alignment horizontal="right" vertical="center" wrapText="1" shrinkToFit="1"/>
    </xf>
    <xf numFmtId="0" fontId="14" fillId="0" borderId="9" xfId="0" applyFont="1" applyBorder="1" applyAlignment="1">
      <alignment horizontal="center" vertical="center"/>
    </xf>
    <xf numFmtId="0" fontId="14" fillId="0" borderId="9" xfId="0" applyFont="1" applyBorder="1" applyAlignment="1">
      <alignment vertical="center" wrapText="1"/>
    </xf>
    <xf numFmtId="0" fontId="14" fillId="0" borderId="9" xfId="0" applyFont="1" applyBorder="1" applyAlignment="1">
      <alignment horizontal="center" vertical="center" wrapText="1"/>
    </xf>
    <xf numFmtId="0" fontId="14" fillId="0" borderId="8" xfId="0" applyFont="1" applyBorder="1" applyAlignment="1">
      <alignment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wrapText="1"/>
    </xf>
    <xf numFmtId="0" fontId="17" fillId="0" borderId="1" xfId="0" applyFont="1" applyBorder="1" applyAlignment="1">
      <alignment horizontal="left" vertical="center" wrapText="1"/>
    </xf>
    <xf numFmtId="0" fontId="9" fillId="0" borderId="0" xfId="0" applyFont="1" applyAlignment="1">
      <alignment horizont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2" fillId="0" borderId="0" xfId="0" applyFont="1" applyAlignment="1">
      <alignment horizontal="left"/>
    </xf>
    <xf numFmtId="0" fontId="6" fillId="0" borderId="0" xfId="0" applyFont="1" applyAlignment="1">
      <alignment horizontal="left"/>
    </xf>
    <xf numFmtId="0" fontId="9" fillId="0" borderId="0" xfId="0" applyFont="1" applyAlignment="1">
      <alignment horizontal="left"/>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793172</xdr:colOff>
      <xdr:row>4</xdr:row>
      <xdr:rowOff>180976</xdr:rowOff>
    </xdr:to>
    <xdr:pic>
      <xdr:nvPicPr>
        <xdr:cNvPr id="4" name="Obrázok 3" descr="Obrázok, na ktorom je text, písmo, snímka obrazovky&#10;&#10;Automaticky generovaný popis">
          <a:extLst>
            <a:ext uri="{FF2B5EF4-FFF2-40B4-BE49-F238E27FC236}">
              <a16:creationId xmlns:a16="http://schemas.microsoft.com/office/drawing/2014/main" id="{19CBD1CF-24D9-EC48-B25A-5A30C656E283}"/>
            </a:ext>
          </a:extLst>
        </xdr:cNvPr>
        <xdr:cNvPicPr>
          <a:picLocks noChangeAspect="1"/>
        </xdr:cNvPicPr>
      </xdr:nvPicPr>
      <xdr:blipFill>
        <a:blip xmlns:r="http://schemas.openxmlformats.org/officeDocument/2006/relationships" r:embed="rId1"/>
        <a:stretch>
          <a:fillRect/>
        </a:stretch>
      </xdr:blipFill>
      <xdr:spPr>
        <a:xfrm>
          <a:off x="0" y="0"/>
          <a:ext cx="8934450" cy="952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K112"/>
  <sheetViews>
    <sheetView showGridLines="0" tabSelected="1" zoomScale="90" zoomScaleNormal="90" workbookViewId="0">
      <selection activeCell="A13" sqref="A13"/>
    </sheetView>
  </sheetViews>
  <sheetFormatPr defaultRowHeight="15" x14ac:dyDescent="0.25"/>
  <cols>
    <col min="1" max="1" width="4.28515625" customWidth="1"/>
    <col min="2" max="2" width="11.85546875" customWidth="1"/>
    <col min="3" max="3" width="54.42578125" customWidth="1"/>
    <col min="4" max="4" width="6.85546875" customWidth="1"/>
    <col min="5" max="5" width="9.7109375" customWidth="1"/>
    <col min="6" max="7" width="35" customWidth="1"/>
    <col min="8" max="8" width="13.28515625" customWidth="1"/>
    <col min="9" max="9" width="14.28515625" customWidth="1"/>
  </cols>
  <sheetData>
    <row r="4" spans="1:11" ht="15.75" customHeight="1" x14ac:dyDescent="0.25"/>
    <row r="5" spans="1:11" ht="15.75" customHeight="1" x14ac:dyDescent="0.25">
      <c r="A5" s="3"/>
      <c r="B5" s="3"/>
      <c r="C5" s="3"/>
      <c r="D5" s="3"/>
      <c r="E5" s="3"/>
      <c r="F5" s="3"/>
      <c r="G5" s="3"/>
      <c r="H5" s="3"/>
      <c r="I5" s="3"/>
    </row>
    <row r="6" spans="1:11" x14ac:dyDescent="0.25">
      <c r="A6" s="7"/>
      <c r="B6" s="3"/>
      <c r="C6" s="3"/>
      <c r="D6" s="3"/>
      <c r="E6" s="3"/>
      <c r="F6" s="3"/>
      <c r="G6" s="3"/>
      <c r="H6" s="3"/>
      <c r="I6" s="3"/>
    </row>
    <row r="7" spans="1:11" x14ac:dyDescent="0.25">
      <c r="A7" s="54" t="s">
        <v>53</v>
      </c>
      <c r="B7" s="54"/>
      <c r="C7" s="54"/>
      <c r="D7" s="54"/>
      <c r="E7" s="54"/>
      <c r="F7" s="54"/>
      <c r="G7" s="54"/>
      <c r="H7" s="54"/>
      <c r="I7" s="3"/>
    </row>
    <row r="8" spans="1:11" x14ac:dyDescent="0.25">
      <c r="A8" s="61" t="s">
        <v>44</v>
      </c>
      <c r="B8" s="62"/>
      <c r="C8" s="62"/>
      <c r="D8" s="62"/>
      <c r="E8" s="62"/>
      <c r="F8" s="62"/>
      <c r="G8" s="62"/>
      <c r="H8" s="62"/>
      <c r="I8" s="62"/>
    </row>
    <row r="9" spans="1:11" ht="15" customHeight="1" x14ac:dyDescent="0.25">
      <c r="A9" s="61" t="s">
        <v>45</v>
      </c>
      <c r="B9" s="62"/>
      <c r="C9" s="62"/>
      <c r="D9" s="62"/>
      <c r="E9" s="62"/>
      <c r="F9" s="62"/>
      <c r="G9" s="62"/>
      <c r="H9" s="62"/>
      <c r="I9" s="62"/>
      <c r="J9" s="1"/>
      <c r="K9" s="1"/>
    </row>
    <row r="10" spans="1:11" ht="15" customHeight="1" x14ac:dyDescent="0.25">
      <c r="A10" s="61" t="s">
        <v>46</v>
      </c>
      <c r="B10" s="62"/>
      <c r="C10" s="62"/>
      <c r="D10" s="63"/>
      <c r="E10" s="63"/>
      <c r="F10" s="63"/>
      <c r="G10" s="63"/>
      <c r="H10" s="63"/>
      <c r="I10" s="63"/>
      <c r="J10" s="1"/>
      <c r="K10" s="1"/>
    </row>
    <row r="11" spans="1:11" ht="12" customHeight="1" x14ac:dyDescent="0.25">
      <c r="A11" s="3"/>
      <c r="B11" s="3"/>
      <c r="C11" s="3"/>
      <c r="D11" s="3"/>
      <c r="E11" s="3"/>
      <c r="F11" s="3"/>
      <c r="G11" s="3"/>
      <c r="H11" s="3"/>
      <c r="I11" s="4"/>
      <c r="J11" s="2"/>
      <c r="K11" s="2"/>
    </row>
    <row r="12" spans="1:11" ht="21.75" customHeight="1" x14ac:dyDescent="0.25">
      <c r="A12" s="5" t="s">
        <v>55</v>
      </c>
      <c r="B12" s="5"/>
      <c r="C12" s="5"/>
      <c r="D12" s="6"/>
      <c r="E12" s="6"/>
      <c r="F12" s="6"/>
      <c r="G12" s="6"/>
      <c r="H12" s="6"/>
      <c r="I12" s="4"/>
      <c r="J12" s="2"/>
      <c r="K12" s="2"/>
    </row>
    <row r="13" spans="1:11" ht="21.75" customHeight="1" x14ac:dyDescent="0.25">
      <c r="A13" s="39"/>
      <c r="B13" s="5"/>
      <c r="C13" s="5"/>
      <c r="D13" s="6"/>
      <c r="E13" s="6"/>
      <c r="F13" s="6"/>
      <c r="G13" s="6"/>
      <c r="H13" s="6"/>
      <c r="I13" s="4"/>
      <c r="J13" s="2"/>
      <c r="K13" s="2"/>
    </row>
    <row r="14" spans="1:11" ht="87" customHeight="1" x14ac:dyDescent="0.25">
      <c r="A14" s="34" t="s">
        <v>0</v>
      </c>
      <c r="B14" s="34" t="s">
        <v>25</v>
      </c>
      <c r="C14" s="35" t="s">
        <v>1</v>
      </c>
      <c r="D14" s="35" t="s">
        <v>3</v>
      </c>
      <c r="E14" s="35" t="s">
        <v>21</v>
      </c>
      <c r="F14" s="36" t="s">
        <v>42</v>
      </c>
      <c r="G14" s="35" t="s">
        <v>43</v>
      </c>
      <c r="H14" s="8" t="s">
        <v>22</v>
      </c>
      <c r="I14" s="8" t="s">
        <v>23</v>
      </c>
      <c r="J14" s="2"/>
      <c r="K14" s="2"/>
    </row>
    <row r="15" spans="1:11" ht="42.75" customHeight="1" x14ac:dyDescent="0.25">
      <c r="A15" s="16" t="s">
        <v>2</v>
      </c>
      <c r="B15" s="9" t="s">
        <v>26</v>
      </c>
      <c r="C15" s="37" t="s">
        <v>178</v>
      </c>
      <c r="D15" s="38" t="s">
        <v>179</v>
      </c>
      <c r="E15" s="38">
        <v>10</v>
      </c>
      <c r="F15" s="27"/>
      <c r="G15" s="27"/>
      <c r="H15" s="18"/>
      <c r="I15" s="18">
        <f t="shared" ref="I15:I92" si="0">E15*H15</f>
        <v>0</v>
      </c>
      <c r="J15" s="2"/>
    </row>
    <row r="16" spans="1:11" ht="52.5" customHeight="1" x14ac:dyDescent="0.25">
      <c r="A16" s="16" t="s">
        <v>4</v>
      </c>
      <c r="B16" s="9" t="s">
        <v>27</v>
      </c>
      <c r="C16" s="37" t="s">
        <v>180</v>
      </c>
      <c r="D16" s="38" t="s">
        <v>179</v>
      </c>
      <c r="E16" s="38">
        <v>10</v>
      </c>
      <c r="F16" s="11"/>
      <c r="G16" s="11"/>
      <c r="H16" s="18"/>
      <c r="I16" s="18">
        <f t="shared" si="0"/>
        <v>0</v>
      </c>
      <c r="J16" s="2"/>
    </row>
    <row r="17" spans="1:10" ht="70.5" customHeight="1" x14ac:dyDescent="0.25">
      <c r="A17" s="16" t="s">
        <v>5</v>
      </c>
      <c r="B17" s="9" t="s">
        <v>28</v>
      </c>
      <c r="C17" s="17" t="s">
        <v>181</v>
      </c>
      <c r="D17" s="10" t="s">
        <v>179</v>
      </c>
      <c r="E17" s="11">
        <v>5</v>
      </c>
      <c r="F17" s="11"/>
      <c r="G17" s="11"/>
      <c r="H17" s="18"/>
      <c r="I17" s="18">
        <f t="shared" si="0"/>
        <v>0</v>
      </c>
      <c r="J17" s="2"/>
    </row>
    <row r="18" spans="1:10" ht="33.75" customHeight="1" x14ac:dyDescent="0.25">
      <c r="A18" s="16" t="s">
        <v>6</v>
      </c>
      <c r="B18" s="9" t="s">
        <v>29</v>
      </c>
      <c r="C18" s="17" t="s">
        <v>182</v>
      </c>
      <c r="D18" s="10" t="s">
        <v>179</v>
      </c>
      <c r="E18" s="11">
        <v>6</v>
      </c>
      <c r="F18" s="11"/>
      <c r="G18" s="11"/>
      <c r="H18" s="18"/>
      <c r="I18" s="18">
        <f t="shared" si="0"/>
        <v>0</v>
      </c>
      <c r="J18" s="2"/>
    </row>
    <row r="19" spans="1:10" ht="20.25" customHeight="1" x14ac:dyDescent="0.25">
      <c r="A19" s="41" t="s">
        <v>7</v>
      </c>
      <c r="B19" s="42" t="s">
        <v>30</v>
      </c>
      <c r="C19" s="43" t="s">
        <v>183</v>
      </c>
      <c r="D19" s="44" t="s">
        <v>179</v>
      </c>
      <c r="E19" s="45">
        <v>10</v>
      </c>
      <c r="F19" s="45"/>
      <c r="G19" s="45"/>
      <c r="H19" s="46"/>
      <c r="I19" s="18">
        <f t="shared" si="0"/>
        <v>0</v>
      </c>
      <c r="J19" s="2"/>
    </row>
    <row r="20" spans="1:10" ht="35.25" customHeight="1" x14ac:dyDescent="0.25">
      <c r="A20" s="16" t="s">
        <v>8</v>
      </c>
      <c r="B20" s="9" t="s">
        <v>31</v>
      </c>
      <c r="C20" s="17" t="s">
        <v>184</v>
      </c>
      <c r="D20" s="10" t="s">
        <v>179</v>
      </c>
      <c r="E20" s="11">
        <v>10</v>
      </c>
      <c r="F20" s="11"/>
      <c r="G20" s="11"/>
      <c r="H20" s="18"/>
      <c r="I20" s="18">
        <f t="shared" si="0"/>
        <v>0</v>
      </c>
      <c r="J20" s="2"/>
    </row>
    <row r="21" spans="1:10" ht="33.75" customHeight="1" x14ac:dyDescent="0.25">
      <c r="A21" s="40" t="s">
        <v>13</v>
      </c>
      <c r="B21" s="47" t="s">
        <v>32</v>
      </c>
      <c r="C21" s="48" t="s">
        <v>185</v>
      </c>
      <c r="D21" s="49" t="s">
        <v>179</v>
      </c>
      <c r="E21" s="47">
        <v>6</v>
      </c>
      <c r="F21" s="11"/>
      <c r="G21" s="11"/>
      <c r="H21" s="18"/>
      <c r="I21" s="18">
        <f t="shared" si="0"/>
        <v>0</v>
      </c>
      <c r="J21" s="2"/>
    </row>
    <row r="22" spans="1:10" ht="28.5" customHeight="1" x14ac:dyDescent="0.25">
      <c r="A22" s="16" t="s">
        <v>14</v>
      </c>
      <c r="B22" s="51" t="s">
        <v>33</v>
      </c>
      <c r="C22" s="53" t="s">
        <v>186</v>
      </c>
      <c r="D22" s="52" t="s">
        <v>179</v>
      </c>
      <c r="E22" s="11">
        <v>20</v>
      </c>
      <c r="F22" s="11"/>
      <c r="G22" s="11"/>
      <c r="H22" s="18"/>
      <c r="I22" s="18">
        <f t="shared" si="0"/>
        <v>0</v>
      </c>
      <c r="J22" s="2"/>
    </row>
    <row r="23" spans="1:10" ht="41.25" customHeight="1" x14ac:dyDescent="0.25">
      <c r="A23" s="41" t="s">
        <v>15</v>
      </c>
      <c r="B23" s="45" t="s">
        <v>34</v>
      </c>
      <c r="C23" s="50" t="s">
        <v>187</v>
      </c>
      <c r="D23" s="44" t="s">
        <v>179</v>
      </c>
      <c r="E23" s="45">
        <v>10</v>
      </c>
      <c r="F23" s="11"/>
      <c r="G23" s="11"/>
      <c r="H23" s="18"/>
      <c r="I23" s="18">
        <f t="shared" si="0"/>
        <v>0</v>
      </c>
      <c r="J23" s="2"/>
    </row>
    <row r="24" spans="1:10" ht="42" customHeight="1" x14ac:dyDescent="0.25">
      <c r="A24" s="16" t="s">
        <v>16</v>
      </c>
      <c r="B24" s="9" t="s">
        <v>35</v>
      </c>
      <c r="C24" s="33" t="s">
        <v>188</v>
      </c>
      <c r="D24" s="10" t="s">
        <v>179</v>
      </c>
      <c r="E24" s="11">
        <v>10</v>
      </c>
      <c r="F24" s="11"/>
      <c r="G24" s="11"/>
      <c r="H24" s="18"/>
      <c r="I24" s="18">
        <f t="shared" si="0"/>
        <v>0</v>
      </c>
      <c r="J24" s="2"/>
    </row>
    <row r="25" spans="1:10" ht="21.75" customHeight="1" x14ac:dyDescent="0.25">
      <c r="A25" s="16" t="s">
        <v>17</v>
      </c>
      <c r="B25" s="11" t="s">
        <v>36</v>
      </c>
      <c r="C25" s="33" t="s">
        <v>189</v>
      </c>
      <c r="D25" s="10" t="s">
        <v>179</v>
      </c>
      <c r="E25" s="11">
        <v>5</v>
      </c>
      <c r="F25" s="11"/>
      <c r="G25" s="11"/>
      <c r="H25" s="18"/>
      <c r="I25" s="18">
        <f t="shared" si="0"/>
        <v>0</v>
      </c>
      <c r="J25" s="2"/>
    </row>
    <row r="26" spans="1:10" ht="31.5" customHeight="1" x14ac:dyDescent="0.25">
      <c r="A26" s="16" t="s">
        <v>18</v>
      </c>
      <c r="B26" s="11" t="s">
        <v>37</v>
      </c>
      <c r="C26" s="33" t="s">
        <v>190</v>
      </c>
      <c r="D26" s="10" t="s">
        <v>179</v>
      </c>
      <c r="E26" s="11">
        <v>3</v>
      </c>
      <c r="F26" s="11"/>
      <c r="G26" s="11"/>
      <c r="H26" s="18"/>
      <c r="I26" s="18">
        <f t="shared" si="0"/>
        <v>0</v>
      </c>
      <c r="J26" s="2"/>
    </row>
    <row r="27" spans="1:10" ht="30" customHeight="1" x14ac:dyDescent="0.25">
      <c r="A27" s="16" t="s">
        <v>19</v>
      </c>
      <c r="B27" s="11" t="s">
        <v>38</v>
      </c>
      <c r="C27" s="33" t="s">
        <v>191</v>
      </c>
      <c r="D27" s="10" t="s">
        <v>179</v>
      </c>
      <c r="E27" s="11">
        <v>1</v>
      </c>
      <c r="F27" s="11"/>
      <c r="G27" s="11"/>
      <c r="H27" s="18"/>
      <c r="I27" s="18">
        <f t="shared" si="0"/>
        <v>0</v>
      </c>
      <c r="J27" s="2"/>
    </row>
    <row r="28" spans="1:10" ht="24" customHeight="1" x14ac:dyDescent="0.25">
      <c r="A28" s="16" t="s">
        <v>20</v>
      </c>
      <c r="B28" s="9" t="s">
        <v>39</v>
      </c>
      <c r="C28" s="33" t="s">
        <v>192</v>
      </c>
      <c r="D28" s="10" t="s">
        <v>179</v>
      </c>
      <c r="E28" s="11">
        <v>20</v>
      </c>
      <c r="F28" s="11"/>
      <c r="G28" s="11"/>
      <c r="H28" s="18"/>
      <c r="I28" s="18">
        <f t="shared" si="0"/>
        <v>0</v>
      </c>
      <c r="J28" s="2"/>
    </row>
    <row r="29" spans="1:10" ht="21" customHeight="1" x14ac:dyDescent="0.25">
      <c r="A29" s="16" t="s">
        <v>24</v>
      </c>
      <c r="B29" s="9" t="s">
        <v>40</v>
      </c>
      <c r="C29" s="33" t="s">
        <v>193</v>
      </c>
      <c r="D29" s="10" t="s">
        <v>179</v>
      </c>
      <c r="E29" s="11">
        <v>20</v>
      </c>
      <c r="F29" s="11"/>
      <c r="G29" s="11"/>
      <c r="H29" s="18"/>
      <c r="I29" s="18">
        <f t="shared" si="0"/>
        <v>0</v>
      </c>
      <c r="J29" s="2"/>
    </row>
    <row r="30" spans="1:10" ht="21.75" customHeight="1" x14ac:dyDescent="0.25">
      <c r="A30" s="19" t="s">
        <v>49</v>
      </c>
      <c r="B30" s="9" t="s">
        <v>51</v>
      </c>
      <c r="C30" s="33" t="s">
        <v>194</v>
      </c>
      <c r="D30" s="10" t="s">
        <v>179</v>
      </c>
      <c r="E30" s="11">
        <v>100</v>
      </c>
      <c r="F30" s="11"/>
      <c r="G30" s="11"/>
      <c r="H30" s="18"/>
      <c r="I30" s="18">
        <f t="shared" si="0"/>
        <v>0</v>
      </c>
      <c r="J30" s="2"/>
    </row>
    <row r="31" spans="1:10" ht="37.5" customHeight="1" x14ac:dyDescent="0.25">
      <c r="A31" s="16" t="s">
        <v>50</v>
      </c>
      <c r="B31" s="9" t="s">
        <v>52</v>
      </c>
      <c r="C31" s="33" t="s">
        <v>195</v>
      </c>
      <c r="D31" s="10" t="s">
        <v>179</v>
      </c>
      <c r="E31" s="11">
        <v>4</v>
      </c>
      <c r="F31" s="11"/>
      <c r="G31" s="11"/>
      <c r="H31" s="18"/>
      <c r="I31" s="18">
        <f t="shared" si="0"/>
        <v>0</v>
      </c>
      <c r="J31" s="2"/>
    </row>
    <row r="32" spans="1:10" ht="25.5" customHeight="1" x14ac:dyDescent="0.25">
      <c r="A32" s="16" t="s">
        <v>56</v>
      </c>
      <c r="B32" s="9" t="s">
        <v>117</v>
      </c>
      <c r="C32" s="33" t="s">
        <v>196</v>
      </c>
      <c r="D32" s="10" t="s">
        <v>179</v>
      </c>
      <c r="E32" s="11">
        <v>10</v>
      </c>
      <c r="F32" s="11"/>
      <c r="G32" s="11"/>
      <c r="H32" s="18"/>
      <c r="I32" s="18">
        <f t="shared" si="0"/>
        <v>0</v>
      </c>
      <c r="J32" s="2"/>
    </row>
    <row r="33" spans="1:10" ht="24.75" customHeight="1" x14ac:dyDescent="0.25">
      <c r="A33" s="19" t="s">
        <v>57</v>
      </c>
      <c r="B33" s="9" t="s">
        <v>118</v>
      </c>
      <c r="C33" s="33" t="s">
        <v>197</v>
      </c>
      <c r="D33" s="10" t="s">
        <v>179</v>
      </c>
      <c r="E33" s="11">
        <v>10</v>
      </c>
      <c r="F33" s="11"/>
      <c r="G33" s="11"/>
      <c r="H33" s="18"/>
      <c r="I33" s="18">
        <f t="shared" si="0"/>
        <v>0</v>
      </c>
      <c r="J33" s="2"/>
    </row>
    <row r="34" spans="1:10" ht="24" customHeight="1" x14ac:dyDescent="0.25">
      <c r="A34" s="16" t="s">
        <v>58</v>
      </c>
      <c r="B34" s="9" t="s">
        <v>119</v>
      </c>
      <c r="C34" s="33" t="s">
        <v>198</v>
      </c>
      <c r="D34" s="10" t="s">
        <v>179</v>
      </c>
      <c r="E34" s="11">
        <v>1</v>
      </c>
      <c r="F34" s="11"/>
      <c r="G34" s="11"/>
      <c r="H34" s="18"/>
      <c r="I34" s="18">
        <f t="shared" si="0"/>
        <v>0</v>
      </c>
      <c r="J34" s="2"/>
    </row>
    <row r="35" spans="1:10" ht="34.5" customHeight="1" x14ac:dyDescent="0.25">
      <c r="A35" s="16" t="s">
        <v>59</v>
      </c>
      <c r="B35" s="9" t="s">
        <v>120</v>
      </c>
      <c r="C35" s="33" t="s">
        <v>199</v>
      </c>
      <c r="D35" s="10" t="s">
        <v>179</v>
      </c>
      <c r="E35" s="11">
        <v>1</v>
      </c>
      <c r="F35" s="11"/>
      <c r="G35" s="11"/>
      <c r="H35" s="18"/>
      <c r="I35" s="18">
        <f t="shared" si="0"/>
        <v>0</v>
      </c>
      <c r="J35" s="2"/>
    </row>
    <row r="36" spans="1:10" ht="33.75" customHeight="1" x14ac:dyDescent="0.25">
      <c r="A36" s="19" t="s">
        <v>60</v>
      </c>
      <c r="B36" s="9" t="s">
        <v>121</v>
      </c>
      <c r="C36" s="33" t="s">
        <v>200</v>
      </c>
      <c r="D36" s="10" t="s">
        <v>179</v>
      </c>
      <c r="E36" s="11">
        <v>1</v>
      </c>
      <c r="F36" s="11"/>
      <c r="G36" s="11"/>
      <c r="H36" s="18"/>
      <c r="I36" s="18">
        <f t="shared" si="0"/>
        <v>0</v>
      </c>
      <c r="J36" s="2"/>
    </row>
    <row r="37" spans="1:10" ht="45.75" customHeight="1" x14ac:dyDescent="0.25">
      <c r="A37" s="16" t="s">
        <v>61</v>
      </c>
      <c r="B37" s="9" t="s">
        <v>122</v>
      </c>
      <c r="C37" s="33" t="s">
        <v>201</v>
      </c>
      <c r="D37" s="10" t="s">
        <v>179</v>
      </c>
      <c r="E37" s="11">
        <v>2</v>
      </c>
      <c r="F37" s="11"/>
      <c r="G37" s="11"/>
      <c r="H37" s="18"/>
      <c r="I37" s="18">
        <f t="shared" si="0"/>
        <v>0</v>
      </c>
      <c r="J37" s="2"/>
    </row>
    <row r="38" spans="1:10" ht="20.25" customHeight="1" x14ac:dyDescent="0.25">
      <c r="A38" s="16" t="s">
        <v>62</v>
      </c>
      <c r="B38" s="9" t="s">
        <v>123</v>
      </c>
      <c r="C38" s="33" t="s">
        <v>202</v>
      </c>
      <c r="D38" s="10" t="s">
        <v>179</v>
      </c>
      <c r="E38" s="11">
        <v>2</v>
      </c>
      <c r="F38" s="11"/>
      <c r="G38" s="11"/>
      <c r="H38" s="18"/>
      <c r="I38" s="18">
        <f t="shared" si="0"/>
        <v>0</v>
      </c>
      <c r="J38" s="2"/>
    </row>
    <row r="39" spans="1:10" ht="22.5" customHeight="1" x14ac:dyDescent="0.25">
      <c r="A39" s="19" t="s">
        <v>63</v>
      </c>
      <c r="B39" s="9" t="s">
        <v>124</v>
      </c>
      <c r="C39" s="33" t="s">
        <v>203</v>
      </c>
      <c r="D39" s="10" t="s">
        <v>179</v>
      </c>
      <c r="E39" s="11">
        <v>2</v>
      </c>
      <c r="F39" s="11"/>
      <c r="G39" s="11"/>
      <c r="H39" s="18"/>
      <c r="I39" s="18">
        <f t="shared" si="0"/>
        <v>0</v>
      </c>
      <c r="J39" s="2"/>
    </row>
    <row r="40" spans="1:10" ht="24" customHeight="1" x14ac:dyDescent="0.25">
      <c r="A40" s="16" t="s">
        <v>64</v>
      </c>
      <c r="B40" s="9" t="s">
        <v>125</v>
      </c>
      <c r="C40" s="33" t="s">
        <v>203</v>
      </c>
      <c r="D40" s="10" t="s">
        <v>179</v>
      </c>
      <c r="E40" s="11">
        <v>2</v>
      </c>
      <c r="F40" s="11"/>
      <c r="G40" s="11"/>
      <c r="H40" s="18"/>
      <c r="I40" s="18">
        <f t="shared" si="0"/>
        <v>0</v>
      </c>
      <c r="J40" s="2"/>
    </row>
    <row r="41" spans="1:10" ht="171" customHeight="1" x14ac:dyDescent="0.25">
      <c r="A41" s="16" t="s">
        <v>65</v>
      </c>
      <c r="B41" s="9" t="s">
        <v>126</v>
      </c>
      <c r="C41" s="33" t="s">
        <v>204</v>
      </c>
      <c r="D41" s="10" t="s">
        <v>179</v>
      </c>
      <c r="E41" s="11">
        <v>1</v>
      </c>
      <c r="F41" s="11"/>
      <c r="G41" s="11"/>
      <c r="H41" s="18"/>
      <c r="I41" s="18">
        <f t="shared" si="0"/>
        <v>0</v>
      </c>
      <c r="J41" s="2"/>
    </row>
    <row r="42" spans="1:10" ht="273.75" customHeight="1" x14ac:dyDescent="0.25">
      <c r="A42" s="19" t="s">
        <v>66</v>
      </c>
      <c r="B42" s="9" t="s">
        <v>127</v>
      </c>
      <c r="C42" s="33" t="s">
        <v>205</v>
      </c>
      <c r="D42" s="10" t="s">
        <v>179</v>
      </c>
      <c r="E42" s="11">
        <v>1</v>
      </c>
      <c r="F42" s="11"/>
      <c r="G42" s="11"/>
      <c r="H42" s="18"/>
      <c r="I42" s="18">
        <f t="shared" si="0"/>
        <v>0</v>
      </c>
      <c r="J42" s="2"/>
    </row>
    <row r="43" spans="1:10" ht="114" customHeight="1" x14ac:dyDescent="0.25">
      <c r="A43" s="16" t="s">
        <v>67</v>
      </c>
      <c r="B43" s="9" t="s">
        <v>128</v>
      </c>
      <c r="C43" s="33" t="s">
        <v>206</v>
      </c>
      <c r="D43" s="10" t="s">
        <v>179</v>
      </c>
      <c r="E43" s="11">
        <v>2</v>
      </c>
      <c r="F43" s="11"/>
      <c r="G43" s="11"/>
      <c r="H43" s="18"/>
      <c r="I43" s="18">
        <f t="shared" si="0"/>
        <v>0</v>
      </c>
      <c r="J43" s="2"/>
    </row>
    <row r="44" spans="1:10" ht="75" customHeight="1" x14ac:dyDescent="0.25">
      <c r="A44" s="16" t="s">
        <v>68</v>
      </c>
      <c r="B44" s="9" t="s">
        <v>129</v>
      </c>
      <c r="C44" s="33" t="s">
        <v>207</v>
      </c>
      <c r="D44" s="10" t="s">
        <v>179</v>
      </c>
      <c r="E44" s="11">
        <v>1</v>
      </c>
      <c r="F44" s="11"/>
      <c r="G44" s="11"/>
      <c r="H44" s="18"/>
      <c r="I44" s="18">
        <f t="shared" si="0"/>
        <v>0</v>
      </c>
      <c r="J44" s="2"/>
    </row>
    <row r="45" spans="1:10" ht="143.25" customHeight="1" x14ac:dyDescent="0.25">
      <c r="A45" s="19" t="s">
        <v>69</v>
      </c>
      <c r="B45" s="9" t="s">
        <v>130</v>
      </c>
      <c r="C45" s="33" t="s">
        <v>208</v>
      </c>
      <c r="D45" s="10" t="s">
        <v>179</v>
      </c>
      <c r="E45" s="11">
        <v>1</v>
      </c>
      <c r="F45" s="11"/>
      <c r="G45" s="11"/>
      <c r="H45" s="18"/>
      <c r="I45" s="18">
        <f t="shared" si="0"/>
        <v>0</v>
      </c>
      <c r="J45" s="2"/>
    </row>
    <row r="46" spans="1:10" ht="86.25" customHeight="1" x14ac:dyDescent="0.25">
      <c r="A46" s="16" t="s">
        <v>70</v>
      </c>
      <c r="B46" s="9" t="s">
        <v>131</v>
      </c>
      <c r="C46" s="33" t="s">
        <v>209</v>
      </c>
      <c r="D46" s="10" t="s">
        <v>179</v>
      </c>
      <c r="E46" s="11">
        <v>3</v>
      </c>
      <c r="F46" s="11"/>
      <c r="G46" s="11"/>
      <c r="H46" s="18"/>
      <c r="I46" s="18">
        <f t="shared" si="0"/>
        <v>0</v>
      </c>
      <c r="J46" s="2"/>
    </row>
    <row r="47" spans="1:10" ht="36.75" customHeight="1" x14ac:dyDescent="0.25">
      <c r="A47" s="16" t="s">
        <v>71</v>
      </c>
      <c r="B47" s="9" t="s">
        <v>132</v>
      </c>
      <c r="C47" s="33" t="s">
        <v>210</v>
      </c>
      <c r="D47" s="10" t="s">
        <v>179</v>
      </c>
      <c r="E47" s="11">
        <v>4</v>
      </c>
      <c r="F47" s="11"/>
      <c r="G47" s="11"/>
      <c r="H47" s="18"/>
      <c r="I47" s="18">
        <f t="shared" si="0"/>
        <v>0</v>
      </c>
      <c r="J47" s="2"/>
    </row>
    <row r="48" spans="1:10" ht="59.25" customHeight="1" x14ac:dyDescent="0.25">
      <c r="A48" s="19" t="s">
        <v>72</v>
      </c>
      <c r="B48" s="9" t="s">
        <v>133</v>
      </c>
      <c r="C48" s="33" t="s">
        <v>211</v>
      </c>
      <c r="D48" s="10" t="s">
        <v>179</v>
      </c>
      <c r="E48" s="11">
        <v>1</v>
      </c>
      <c r="F48" s="11"/>
      <c r="G48" s="11"/>
      <c r="H48" s="18"/>
      <c r="I48" s="18">
        <f t="shared" si="0"/>
        <v>0</v>
      </c>
      <c r="J48" s="2"/>
    </row>
    <row r="49" spans="1:10" ht="113.25" customHeight="1" x14ac:dyDescent="0.25">
      <c r="A49" s="16" t="s">
        <v>73</v>
      </c>
      <c r="B49" s="9" t="s">
        <v>134</v>
      </c>
      <c r="C49" s="33" t="s">
        <v>212</v>
      </c>
      <c r="D49" s="10" t="s">
        <v>179</v>
      </c>
      <c r="E49" s="11">
        <v>1</v>
      </c>
      <c r="F49" s="11"/>
      <c r="G49" s="11"/>
      <c r="H49" s="18"/>
      <c r="I49" s="18">
        <f t="shared" si="0"/>
        <v>0</v>
      </c>
      <c r="J49" s="2"/>
    </row>
    <row r="50" spans="1:10" ht="113.25" customHeight="1" x14ac:dyDescent="0.25">
      <c r="A50" s="16" t="s">
        <v>74</v>
      </c>
      <c r="B50" s="9" t="s">
        <v>135</v>
      </c>
      <c r="C50" s="33" t="s">
        <v>213</v>
      </c>
      <c r="D50" s="10" t="s">
        <v>179</v>
      </c>
      <c r="E50" s="11">
        <v>1</v>
      </c>
      <c r="F50" s="11"/>
      <c r="G50" s="11"/>
      <c r="H50" s="18"/>
      <c r="I50" s="18">
        <f t="shared" si="0"/>
        <v>0</v>
      </c>
      <c r="J50" s="2"/>
    </row>
    <row r="51" spans="1:10" ht="45.75" customHeight="1" x14ac:dyDescent="0.25">
      <c r="A51" s="19" t="s">
        <v>75</v>
      </c>
      <c r="B51" s="9" t="s">
        <v>136</v>
      </c>
      <c r="C51" s="33" t="s">
        <v>214</v>
      </c>
      <c r="D51" s="10" t="s">
        <v>179</v>
      </c>
      <c r="E51" s="11">
        <v>5</v>
      </c>
      <c r="F51" s="11"/>
      <c r="G51" s="11"/>
      <c r="H51" s="18"/>
      <c r="I51" s="18">
        <f t="shared" si="0"/>
        <v>0</v>
      </c>
      <c r="J51" s="2"/>
    </row>
    <row r="52" spans="1:10" ht="45.75" customHeight="1" x14ac:dyDescent="0.25">
      <c r="A52" s="16" t="s">
        <v>76</v>
      </c>
      <c r="B52" s="9" t="s">
        <v>137</v>
      </c>
      <c r="C52" s="33" t="s">
        <v>215</v>
      </c>
      <c r="D52" s="10" t="s">
        <v>179</v>
      </c>
      <c r="E52" s="11">
        <v>5</v>
      </c>
      <c r="F52" s="11"/>
      <c r="G52" s="11"/>
      <c r="H52" s="18"/>
      <c r="I52" s="18">
        <f t="shared" si="0"/>
        <v>0</v>
      </c>
      <c r="J52" s="2"/>
    </row>
    <row r="53" spans="1:10" ht="45.75" customHeight="1" x14ac:dyDescent="0.25">
      <c r="A53" s="16" t="s">
        <v>77</v>
      </c>
      <c r="B53" s="9" t="s">
        <v>138</v>
      </c>
      <c r="C53" s="33" t="s">
        <v>216</v>
      </c>
      <c r="D53" s="10" t="s">
        <v>179</v>
      </c>
      <c r="E53" s="11">
        <v>5</v>
      </c>
      <c r="F53" s="11"/>
      <c r="G53" s="11"/>
      <c r="H53" s="18"/>
      <c r="I53" s="18">
        <f t="shared" si="0"/>
        <v>0</v>
      </c>
      <c r="J53" s="2"/>
    </row>
    <row r="54" spans="1:10" ht="45.75" customHeight="1" x14ac:dyDescent="0.25">
      <c r="A54" s="19" t="s">
        <v>78</v>
      </c>
      <c r="B54" s="9" t="s">
        <v>139</v>
      </c>
      <c r="C54" s="33" t="s">
        <v>217</v>
      </c>
      <c r="D54" s="10" t="s">
        <v>179</v>
      </c>
      <c r="E54" s="11">
        <v>5</v>
      </c>
      <c r="F54" s="11"/>
      <c r="G54" s="11"/>
      <c r="H54" s="18"/>
      <c r="I54" s="18">
        <f t="shared" si="0"/>
        <v>0</v>
      </c>
      <c r="J54" s="2"/>
    </row>
    <row r="55" spans="1:10" ht="45.75" customHeight="1" x14ac:dyDescent="0.25">
      <c r="A55" s="16" t="s">
        <v>79</v>
      </c>
      <c r="B55" s="9" t="s">
        <v>140</v>
      </c>
      <c r="C55" s="33" t="s">
        <v>218</v>
      </c>
      <c r="D55" s="10" t="s">
        <v>179</v>
      </c>
      <c r="E55" s="11">
        <v>5</v>
      </c>
      <c r="F55" s="11"/>
      <c r="G55" s="11"/>
      <c r="H55" s="18"/>
      <c r="I55" s="18">
        <f t="shared" si="0"/>
        <v>0</v>
      </c>
      <c r="J55" s="2"/>
    </row>
    <row r="56" spans="1:10" ht="45.75" customHeight="1" x14ac:dyDescent="0.25">
      <c r="A56" s="16" t="s">
        <v>80</v>
      </c>
      <c r="B56" s="9" t="s">
        <v>141</v>
      </c>
      <c r="C56" s="33" t="s">
        <v>219</v>
      </c>
      <c r="D56" s="10" t="s">
        <v>179</v>
      </c>
      <c r="E56" s="11">
        <v>5</v>
      </c>
      <c r="F56" s="11"/>
      <c r="G56" s="11"/>
      <c r="H56" s="18"/>
      <c r="I56" s="18">
        <f t="shared" si="0"/>
        <v>0</v>
      </c>
      <c r="J56" s="2"/>
    </row>
    <row r="57" spans="1:10" ht="45.75" customHeight="1" x14ac:dyDescent="0.25">
      <c r="A57" s="19" t="s">
        <v>81</v>
      </c>
      <c r="B57" s="9" t="s">
        <v>142</v>
      </c>
      <c r="C57" s="33" t="s">
        <v>220</v>
      </c>
      <c r="D57" s="10" t="s">
        <v>179</v>
      </c>
      <c r="E57" s="11">
        <v>5</v>
      </c>
      <c r="F57" s="11"/>
      <c r="G57" s="11"/>
      <c r="H57" s="18"/>
      <c r="I57" s="18">
        <f t="shared" si="0"/>
        <v>0</v>
      </c>
      <c r="J57" s="2"/>
    </row>
    <row r="58" spans="1:10" ht="36" customHeight="1" x14ac:dyDescent="0.25">
      <c r="A58" s="16" t="s">
        <v>82</v>
      </c>
      <c r="B58" s="9" t="s">
        <v>143</v>
      </c>
      <c r="C58" s="33" t="s">
        <v>221</v>
      </c>
      <c r="D58" s="10" t="s">
        <v>179</v>
      </c>
      <c r="E58" s="11">
        <v>5</v>
      </c>
      <c r="F58" s="11"/>
      <c r="G58" s="11"/>
      <c r="H58" s="18"/>
      <c r="I58" s="18">
        <f t="shared" si="0"/>
        <v>0</v>
      </c>
      <c r="J58" s="2"/>
    </row>
    <row r="59" spans="1:10" ht="36.75" customHeight="1" x14ac:dyDescent="0.25">
      <c r="A59" s="16" t="s">
        <v>83</v>
      </c>
      <c r="B59" s="9" t="s">
        <v>144</v>
      </c>
      <c r="C59" s="33" t="s">
        <v>222</v>
      </c>
      <c r="D59" s="10" t="s">
        <v>179</v>
      </c>
      <c r="E59" s="11">
        <v>5</v>
      </c>
      <c r="F59" s="11"/>
      <c r="G59" s="11"/>
      <c r="H59" s="18"/>
      <c r="I59" s="18">
        <f t="shared" si="0"/>
        <v>0</v>
      </c>
      <c r="J59" s="2"/>
    </row>
    <row r="60" spans="1:10" ht="38.25" customHeight="1" x14ac:dyDescent="0.25">
      <c r="A60" s="19" t="s">
        <v>84</v>
      </c>
      <c r="B60" s="9" t="s">
        <v>145</v>
      </c>
      <c r="C60" s="33" t="s">
        <v>223</v>
      </c>
      <c r="D60" s="10" t="s">
        <v>179</v>
      </c>
      <c r="E60" s="11">
        <v>8</v>
      </c>
      <c r="F60" s="11"/>
      <c r="G60" s="11"/>
      <c r="H60" s="18"/>
      <c r="I60" s="18">
        <f t="shared" si="0"/>
        <v>0</v>
      </c>
      <c r="J60" s="2"/>
    </row>
    <row r="61" spans="1:10" ht="38.25" customHeight="1" x14ac:dyDescent="0.25">
      <c r="A61" s="16" t="s">
        <v>85</v>
      </c>
      <c r="B61" s="9" t="s">
        <v>146</v>
      </c>
      <c r="C61" s="33" t="s">
        <v>224</v>
      </c>
      <c r="D61" s="10" t="s">
        <v>179</v>
      </c>
      <c r="E61" s="11">
        <v>8</v>
      </c>
      <c r="F61" s="11"/>
      <c r="G61" s="11"/>
      <c r="H61" s="18"/>
      <c r="I61" s="18">
        <f t="shared" si="0"/>
        <v>0</v>
      </c>
      <c r="J61" s="2"/>
    </row>
    <row r="62" spans="1:10" ht="83.25" customHeight="1" x14ac:dyDescent="0.25">
      <c r="A62" s="16" t="s">
        <v>86</v>
      </c>
      <c r="B62" s="9" t="s">
        <v>147</v>
      </c>
      <c r="C62" s="33" t="s">
        <v>225</v>
      </c>
      <c r="D62" s="10" t="s">
        <v>179</v>
      </c>
      <c r="E62" s="11">
        <v>1</v>
      </c>
      <c r="F62" s="11"/>
      <c r="G62" s="11"/>
      <c r="H62" s="18"/>
      <c r="I62" s="18">
        <f t="shared" si="0"/>
        <v>0</v>
      </c>
      <c r="J62" s="2"/>
    </row>
    <row r="63" spans="1:10" ht="85.5" customHeight="1" x14ac:dyDescent="0.25">
      <c r="A63" s="19" t="s">
        <v>87</v>
      </c>
      <c r="B63" s="9" t="s">
        <v>148</v>
      </c>
      <c r="C63" s="33" t="s">
        <v>226</v>
      </c>
      <c r="D63" s="10" t="s">
        <v>179</v>
      </c>
      <c r="E63" s="11">
        <v>3</v>
      </c>
      <c r="F63" s="11"/>
      <c r="G63" s="11"/>
      <c r="H63" s="18"/>
      <c r="I63" s="18">
        <f t="shared" si="0"/>
        <v>0</v>
      </c>
      <c r="J63" s="2"/>
    </row>
    <row r="64" spans="1:10" ht="37.5" customHeight="1" x14ac:dyDescent="0.25">
      <c r="A64" s="16" t="s">
        <v>88</v>
      </c>
      <c r="B64" s="9" t="s">
        <v>149</v>
      </c>
      <c r="C64" s="33" t="s">
        <v>227</v>
      </c>
      <c r="D64" s="10" t="s">
        <v>179</v>
      </c>
      <c r="E64" s="11">
        <v>12</v>
      </c>
      <c r="F64" s="11"/>
      <c r="G64" s="11"/>
      <c r="H64" s="18"/>
      <c r="I64" s="18">
        <f t="shared" si="0"/>
        <v>0</v>
      </c>
      <c r="J64" s="2"/>
    </row>
    <row r="65" spans="1:10" ht="45.75" customHeight="1" x14ac:dyDescent="0.25">
      <c r="A65" s="16" t="s">
        <v>89</v>
      </c>
      <c r="B65" s="9" t="s">
        <v>150</v>
      </c>
      <c r="C65" s="33" t="s">
        <v>228</v>
      </c>
      <c r="D65" s="10" t="s">
        <v>179</v>
      </c>
      <c r="E65" s="11">
        <v>5</v>
      </c>
      <c r="F65" s="11"/>
      <c r="G65" s="11"/>
      <c r="H65" s="18"/>
      <c r="I65" s="18">
        <f t="shared" si="0"/>
        <v>0</v>
      </c>
      <c r="J65" s="2"/>
    </row>
    <row r="66" spans="1:10" ht="24" customHeight="1" x14ac:dyDescent="0.25">
      <c r="A66" s="19" t="s">
        <v>90</v>
      </c>
      <c r="B66" s="9" t="s">
        <v>151</v>
      </c>
      <c r="C66" s="33" t="s">
        <v>229</v>
      </c>
      <c r="D66" s="10" t="s">
        <v>179</v>
      </c>
      <c r="E66" s="11">
        <v>4</v>
      </c>
      <c r="F66" s="11"/>
      <c r="G66" s="11"/>
      <c r="H66" s="18"/>
      <c r="I66" s="18">
        <f t="shared" si="0"/>
        <v>0</v>
      </c>
      <c r="J66" s="2"/>
    </row>
    <row r="67" spans="1:10" ht="30" customHeight="1" x14ac:dyDescent="0.25">
      <c r="A67" s="16" t="s">
        <v>91</v>
      </c>
      <c r="B67" s="9" t="s">
        <v>152</v>
      </c>
      <c r="C67" s="33" t="s">
        <v>230</v>
      </c>
      <c r="D67" s="10" t="s">
        <v>179</v>
      </c>
      <c r="E67" s="11">
        <v>2</v>
      </c>
      <c r="F67" s="11"/>
      <c r="G67" s="11"/>
      <c r="H67" s="18"/>
      <c r="I67" s="18">
        <f t="shared" si="0"/>
        <v>0</v>
      </c>
      <c r="J67" s="2"/>
    </row>
    <row r="68" spans="1:10" ht="31.5" customHeight="1" x14ac:dyDescent="0.25">
      <c r="A68" s="16" t="s">
        <v>92</v>
      </c>
      <c r="B68" s="9" t="s">
        <v>153</v>
      </c>
      <c r="C68" s="33" t="s">
        <v>231</v>
      </c>
      <c r="D68" s="10" t="s">
        <v>179</v>
      </c>
      <c r="E68" s="11">
        <v>2</v>
      </c>
      <c r="F68" s="11"/>
      <c r="G68" s="11"/>
      <c r="H68" s="18"/>
      <c r="I68" s="18">
        <f t="shared" si="0"/>
        <v>0</v>
      </c>
      <c r="J68" s="2"/>
    </row>
    <row r="69" spans="1:10" ht="22.5" customHeight="1" x14ac:dyDescent="0.25">
      <c r="A69" s="19" t="s">
        <v>93</v>
      </c>
      <c r="B69" s="9" t="s">
        <v>154</v>
      </c>
      <c r="C69" s="33" t="s">
        <v>232</v>
      </c>
      <c r="D69" s="10" t="s">
        <v>179</v>
      </c>
      <c r="E69" s="11">
        <v>2</v>
      </c>
      <c r="F69" s="11"/>
      <c r="G69" s="11"/>
      <c r="H69" s="18"/>
      <c r="I69" s="18">
        <f t="shared" si="0"/>
        <v>0</v>
      </c>
      <c r="J69" s="2"/>
    </row>
    <row r="70" spans="1:10" ht="81" customHeight="1" x14ac:dyDescent="0.25">
      <c r="A70" s="16" t="s">
        <v>94</v>
      </c>
      <c r="B70" s="9" t="s">
        <v>155</v>
      </c>
      <c r="C70" s="33" t="s">
        <v>233</v>
      </c>
      <c r="D70" s="10" t="s">
        <v>179</v>
      </c>
      <c r="E70" s="11">
        <v>2</v>
      </c>
      <c r="F70" s="11"/>
      <c r="G70" s="11"/>
      <c r="H70" s="18"/>
      <c r="I70" s="18">
        <f t="shared" si="0"/>
        <v>0</v>
      </c>
      <c r="J70" s="2"/>
    </row>
    <row r="71" spans="1:10" ht="34.5" customHeight="1" x14ac:dyDescent="0.25">
      <c r="A71" s="16" t="s">
        <v>95</v>
      </c>
      <c r="B71" s="9" t="s">
        <v>156</v>
      </c>
      <c r="C71" s="33" t="s">
        <v>234</v>
      </c>
      <c r="D71" s="10" t="s">
        <v>179</v>
      </c>
      <c r="E71" s="11">
        <v>15</v>
      </c>
      <c r="F71" s="11"/>
      <c r="G71" s="11"/>
      <c r="H71" s="18"/>
      <c r="I71" s="18">
        <f t="shared" si="0"/>
        <v>0</v>
      </c>
      <c r="J71" s="2"/>
    </row>
    <row r="72" spans="1:10" ht="70.5" customHeight="1" x14ac:dyDescent="0.25">
      <c r="A72" s="19" t="s">
        <v>96</v>
      </c>
      <c r="B72" s="9" t="s">
        <v>157</v>
      </c>
      <c r="C72" s="33" t="s">
        <v>235</v>
      </c>
      <c r="D72" s="10" t="s">
        <v>179</v>
      </c>
      <c r="E72" s="11">
        <v>5</v>
      </c>
      <c r="F72" s="11"/>
      <c r="G72" s="11"/>
      <c r="H72" s="18"/>
      <c r="I72" s="18">
        <f t="shared" si="0"/>
        <v>0</v>
      </c>
      <c r="J72" s="2"/>
    </row>
    <row r="73" spans="1:10" ht="97.5" customHeight="1" x14ac:dyDescent="0.25">
      <c r="A73" s="16" t="s">
        <v>97</v>
      </c>
      <c r="B73" s="9" t="s">
        <v>158</v>
      </c>
      <c r="C73" s="33" t="s">
        <v>236</v>
      </c>
      <c r="D73" s="10" t="s">
        <v>179</v>
      </c>
      <c r="E73" s="11">
        <v>5</v>
      </c>
      <c r="F73" s="11"/>
      <c r="G73" s="11"/>
      <c r="H73" s="18"/>
      <c r="I73" s="18">
        <f t="shared" si="0"/>
        <v>0</v>
      </c>
      <c r="J73" s="2"/>
    </row>
    <row r="74" spans="1:10" ht="140.25" customHeight="1" x14ac:dyDescent="0.25">
      <c r="A74" s="16" t="s">
        <v>98</v>
      </c>
      <c r="B74" s="9" t="s">
        <v>159</v>
      </c>
      <c r="C74" s="33" t="s">
        <v>237</v>
      </c>
      <c r="D74" s="10" t="s">
        <v>179</v>
      </c>
      <c r="E74" s="11">
        <v>1</v>
      </c>
      <c r="F74" s="11"/>
      <c r="G74" s="11"/>
      <c r="H74" s="18"/>
      <c r="I74" s="18">
        <f t="shared" si="0"/>
        <v>0</v>
      </c>
      <c r="J74" s="2"/>
    </row>
    <row r="75" spans="1:10" ht="20.25" customHeight="1" x14ac:dyDescent="0.25">
      <c r="A75" s="19" t="s">
        <v>99</v>
      </c>
      <c r="B75" s="9" t="s">
        <v>160</v>
      </c>
      <c r="C75" s="33" t="s">
        <v>238</v>
      </c>
      <c r="D75" s="10" t="s">
        <v>179</v>
      </c>
      <c r="E75" s="11">
        <v>5</v>
      </c>
      <c r="F75" s="11"/>
      <c r="G75" s="11"/>
      <c r="H75" s="18"/>
      <c r="I75" s="18">
        <f t="shared" si="0"/>
        <v>0</v>
      </c>
      <c r="J75" s="2"/>
    </row>
    <row r="76" spans="1:10" ht="57.75" customHeight="1" x14ac:dyDescent="0.25">
      <c r="A76" s="16" t="s">
        <v>100</v>
      </c>
      <c r="B76" s="9" t="s">
        <v>161</v>
      </c>
      <c r="C76" s="33" t="s">
        <v>239</v>
      </c>
      <c r="D76" s="10" t="s">
        <v>54</v>
      </c>
      <c r="E76" s="11">
        <v>2</v>
      </c>
      <c r="F76" s="11"/>
      <c r="G76" s="11"/>
      <c r="H76" s="18"/>
      <c r="I76" s="18">
        <f t="shared" si="0"/>
        <v>0</v>
      </c>
      <c r="J76" s="2"/>
    </row>
    <row r="77" spans="1:10" ht="42" customHeight="1" x14ac:dyDescent="0.25">
      <c r="A77" s="16" t="s">
        <v>101</v>
      </c>
      <c r="B77" s="9" t="s">
        <v>162</v>
      </c>
      <c r="C77" s="33" t="s">
        <v>240</v>
      </c>
      <c r="D77" s="10" t="s">
        <v>179</v>
      </c>
      <c r="E77" s="11">
        <v>1</v>
      </c>
      <c r="F77" s="11"/>
      <c r="G77" s="11"/>
      <c r="H77" s="18"/>
      <c r="I77" s="18">
        <f t="shared" si="0"/>
        <v>0</v>
      </c>
      <c r="J77" s="2"/>
    </row>
    <row r="78" spans="1:10" ht="22.5" customHeight="1" x14ac:dyDescent="0.25">
      <c r="A78" s="19" t="s">
        <v>102</v>
      </c>
      <c r="B78" s="9" t="s">
        <v>163</v>
      </c>
      <c r="C78" s="33" t="s">
        <v>241</v>
      </c>
      <c r="D78" s="10" t="s">
        <v>179</v>
      </c>
      <c r="E78" s="11">
        <v>2</v>
      </c>
      <c r="F78" s="11"/>
      <c r="G78" s="11"/>
      <c r="H78" s="18"/>
      <c r="I78" s="18">
        <f t="shared" si="0"/>
        <v>0</v>
      </c>
      <c r="J78" s="2"/>
    </row>
    <row r="79" spans="1:10" ht="23.25" customHeight="1" x14ac:dyDescent="0.25">
      <c r="A79" s="16" t="s">
        <v>103</v>
      </c>
      <c r="B79" s="9" t="s">
        <v>164</v>
      </c>
      <c r="C79" s="33" t="s">
        <v>242</v>
      </c>
      <c r="D79" s="10" t="s">
        <v>179</v>
      </c>
      <c r="E79" s="11">
        <v>2</v>
      </c>
      <c r="F79" s="11"/>
      <c r="G79" s="11"/>
      <c r="H79" s="18"/>
      <c r="I79" s="18">
        <f t="shared" si="0"/>
        <v>0</v>
      </c>
      <c r="J79" s="2"/>
    </row>
    <row r="80" spans="1:10" ht="23.25" customHeight="1" x14ac:dyDescent="0.25">
      <c r="A80" s="16" t="s">
        <v>104</v>
      </c>
      <c r="B80" s="9" t="s">
        <v>165</v>
      </c>
      <c r="C80" s="33" t="s">
        <v>243</v>
      </c>
      <c r="D80" s="10" t="s">
        <v>179</v>
      </c>
      <c r="E80" s="11">
        <v>1</v>
      </c>
      <c r="F80" s="11"/>
      <c r="G80" s="11"/>
      <c r="H80" s="18"/>
      <c r="I80" s="18">
        <f t="shared" si="0"/>
        <v>0</v>
      </c>
      <c r="J80" s="2"/>
    </row>
    <row r="81" spans="1:10" ht="24.75" customHeight="1" x14ac:dyDescent="0.25">
      <c r="A81" s="19" t="s">
        <v>105</v>
      </c>
      <c r="B81" s="9" t="s">
        <v>166</v>
      </c>
      <c r="C81" s="33" t="s">
        <v>244</v>
      </c>
      <c r="D81" s="10" t="s">
        <v>179</v>
      </c>
      <c r="E81" s="11">
        <v>1</v>
      </c>
      <c r="F81" s="11"/>
      <c r="G81" s="11"/>
      <c r="H81" s="18"/>
      <c r="I81" s="18">
        <f t="shared" si="0"/>
        <v>0</v>
      </c>
      <c r="J81" s="2"/>
    </row>
    <row r="82" spans="1:10" ht="22.5" customHeight="1" x14ac:dyDescent="0.25">
      <c r="A82" s="16" t="s">
        <v>106</v>
      </c>
      <c r="B82" s="9" t="s">
        <v>167</v>
      </c>
      <c r="C82" s="33" t="s">
        <v>245</v>
      </c>
      <c r="D82" s="10"/>
      <c r="E82" s="11"/>
      <c r="F82" s="11"/>
      <c r="G82" s="11"/>
      <c r="H82" s="18"/>
      <c r="I82" s="18">
        <f t="shared" si="0"/>
        <v>0</v>
      </c>
      <c r="J82" s="2"/>
    </row>
    <row r="83" spans="1:10" ht="232.5" customHeight="1" x14ac:dyDescent="0.25">
      <c r="A83" s="16" t="s">
        <v>107</v>
      </c>
      <c r="B83" s="9" t="s">
        <v>168</v>
      </c>
      <c r="C83" s="33" t="s">
        <v>246</v>
      </c>
      <c r="D83" s="10" t="s">
        <v>179</v>
      </c>
      <c r="E83" s="11">
        <v>1</v>
      </c>
      <c r="F83" s="11"/>
      <c r="G83" s="11"/>
      <c r="H83" s="18"/>
      <c r="I83" s="18">
        <f t="shared" si="0"/>
        <v>0</v>
      </c>
      <c r="J83" s="2"/>
    </row>
    <row r="84" spans="1:10" ht="72.75" customHeight="1" x14ac:dyDescent="0.25">
      <c r="A84" s="19" t="s">
        <v>108</v>
      </c>
      <c r="B84" s="9" t="s">
        <v>169</v>
      </c>
      <c r="C84" s="33" t="s">
        <v>247</v>
      </c>
      <c r="D84" s="10" t="s">
        <v>179</v>
      </c>
      <c r="E84" s="11">
        <v>1</v>
      </c>
      <c r="F84" s="11"/>
      <c r="G84" s="11"/>
      <c r="H84" s="18"/>
      <c r="I84" s="18">
        <f t="shared" si="0"/>
        <v>0</v>
      </c>
      <c r="J84" s="2"/>
    </row>
    <row r="85" spans="1:10" ht="217.5" customHeight="1" x14ac:dyDescent="0.25">
      <c r="A85" s="16" t="s">
        <v>109</v>
      </c>
      <c r="B85" s="9" t="s">
        <v>170</v>
      </c>
      <c r="C85" s="33" t="s">
        <v>248</v>
      </c>
      <c r="D85" s="10" t="s">
        <v>179</v>
      </c>
      <c r="E85" s="11">
        <v>1</v>
      </c>
      <c r="F85" s="11"/>
      <c r="G85" s="11"/>
      <c r="H85" s="18"/>
      <c r="I85" s="18">
        <f t="shared" si="0"/>
        <v>0</v>
      </c>
      <c r="J85" s="2"/>
    </row>
    <row r="86" spans="1:10" ht="186.75" customHeight="1" x14ac:dyDescent="0.25">
      <c r="A86" s="16" t="s">
        <v>110</v>
      </c>
      <c r="B86" s="9" t="s">
        <v>171</v>
      </c>
      <c r="C86" s="33" t="s">
        <v>249</v>
      </c>
      <c r="D86" s="10" t="s">
        <v>179</v>
      </c>
      <c r="E86" s="11">
        <v>1</v>
      </c>
      <c r="F86" s="11"/>
      <c r="G86" s="11"/>
      <c r="H86" s="18"/>
      <c r="I86" s="18">
        <f t="shared" si="0"/>
        <v>0</v>
      </c>
      <c r="J86" s="2"/>
    </row>
    <row r="87" spans="1:10" ht="60.75" customHeight="1" x14ac:dyDescent="0.25">
      <c r="A87" s="19" t="s">
        <v>111</v>
      </c>
      <c r="B87" s="9" t="s">
        <v>172</v>
      </c>
      <c r="C87" s="33" t="s">
        <v>250</v>
      </c>
      <c r="D87" s="10" t="s">
        <v>179</v>
      </c>
      <c r="E87" s="11">
        <v>10</v>
      </c>
      <c r="F87" s="11"/>
      <c r="G87" s="11"/>
      <c r="H87" s="18"/>
      <c r="I87" s="18">
        <f t="shared" si="0"/>
        <v>0</v>
      </c>
      <c r="J87" s="2"/>
    </row>
    <row r="88" spans="1:10" ht="83.25" customHeight="1" x14ac:dyDescent="0.25">
      <c r="A88" s="19" t="s">
        <v>112</v>
      </c>
      <c r="B88" s="9" t="s">
        <v>173</v>
      </c>
      <c r="C88" s="33" t="s">
        <v>251</v>
      </c>
      <c r="D88" s="10" t="s">
        <v>179</v>
      </c>
      <c r="E88" s="11">
        <v>2</v>
      </c>
      <c r="F88" s="11"/>
      <c r="G88" s="11"/>
      <c r="H88" s="18"/>
      <c r="I88" s="18">
        <f t="shared" si="0"/>
        <v>0</v>
      </c>
      <c r="J88" s="2"/>
    </row>
    <row r="89" spans="1:10" ht="107.25" customHeight="1" x14ac:dyDescent="0.25">
      <c r="A89" s="16" t="s">
        <v>113</v>
      </c>
      <c r="B89" s="9" t="s">
        <v>174</v>
      </c>
      <c r="C89" s="33" t="s">
        <v>252</v>
      </c>
      <c r="D89" s="10" t="s">
        <v>179</v>
      </c>
      <c r="E89" s="11">
        <v>2</v>
      </c>
      <c r="F89" s="11"/>
      <c r="G89" s="11"/>
      <c r="H89" s="18"/>
      <c r="I89" s="18">
        <f t="shared" si="0"/>
        <v>0</v>
      </c>
      <c r="J89" s="2"/>
    </row>
    <row r="90" spans="1:10" ht="99.75" customHeight="1" x14ac:dyDescent="0.25">
      <c r="A90" s="16" t="s">
        <v>114</v>
      </c>
      <c r="B90" s="9" t="s">
        <v>175</v>
      </c>
      <c r="C90" s="33" t="s">
        <v>253</v>
      </c>
      <c r="D90" s="10" t="s">
        <v>179</v>
      </c>
      <c r="E90" s="11">
        <v>1</v>
      </c>
      <c r="F90" s="11"/>
      <c r="G90" s="11"/>
      <c r="H90" s="18"/>
      <c r="I90" s="18">
        <f t="shared" si="0"/>
        <v>0</v>
      </c>
      <c r="J90" s="2"/>
    </row>
    <row r="91" spans="1:10" ht="38.25" customHeight="1" x14ac:dyDescent="0.25">
      <c r="A91" s="19" t="s">
        <v>115</v>
      </c>
      <c r="B91" s="9" t="s">
        <v>176</v>
      </c>
      <c r="C91" s="33" t="s">
        <v>254</v>
      </c>
      <c r="D91" s="10" t="s">
        <v>179</v>
      </c>
      <c r="E91" s="11">
        <v>10</v>
      </c>
      <c r="F91" s="11"/>
      <c r="G91" s="11"/>
      <c r="H91" s="18"/>
      <c r="I91" s="18">
        <f t="shared" si="0"/>
        <v>0</v>
      </c>
      <c r="J91" s="2"/>
    </row>
    <row r="92" spans="1:10" ht="258.75" customHeight="1" x14ac:dyDescent="0.25">
      <c r="A92" s="19" t="s">
        <v>116</v>
      </c>
      <c r="B92" s="9" t="s">
        <v>177</v>
      </c>
      <c r="C92" s="33" t="s">
        <v>255</v>
      </c>
      <c r="D92" s="10" t="s">
        <v>179</v>
      </c>
      <c r="E92" s="11">
        <v>8</v>
      </c>
      <c r="F92" s="11"/>
      <c r="G92" s="11"/>
      <c r="H92" s="18"/>
      <c r="I92" s="18">
        <f t="shared" si="0"/>
        <v>0</v>
      </c>
      <c r="J92" s="2"/>
    </row>
    <row r="93" spans="1:10" ht="19.5" customHeight="1" x14ac:dyDescent="0.25">
      <c r="A93" s="55" t="s">
        <v>12</v>
      </c>
      <c r="B93" s="56"/>
      <c r="C93" s="56"/>
      <c r="D93" s="56"/>
      <c r="E93" s="56"/>
      <c r="F93" s="56"/>
      <c r="G93" s="56"/>
      <c r="H93" s="57"/>
      <c r="I93" s="20">
        <f>SUM(I15:I92)</f>
        <v>0</v>
      </c>
    </row>
    <row r="94" spans="1:10" ht="19.5" customHeight="1" x14ac:dyDescent="0.25">
      <c r="A94" s="58" t="s">
        <v>9</v>
      </c>
      <c r="B94" s="59"/>
      <c r="C94" s="59"/>
      <c r="D94" s="59"/>
      <c r="E94" s="59"/>
      <c r="F94" s="59"/>
      <c r="G94" s="59"/>
      <c r="H94" s="60"/>
      <c r="I94" s="21">
        <f>I93*0.2</f>
        <v>0</v>
      </c>
    </row>
    <row r="95" spans="1:10" ht="19.5" customHeight="1" x14ac:dyDescent="0.25">
      <c r="A95" s="58" t="s">
        <v>11</v>
      </c>
      <c r="B95" s="59"/>
      <c r="C95" s="59"/>
      <c r="D95" s="59"/>
      <c r="E95" s="59"/>
      <c r="F95" s="59"/>
      <c r="G95" s="59"/>
      <c r="H95" s="60"/>
      <c r="I95" s="22">
        <f>SUM(I93:I94)</f>
        <v>0</v>
      </c>
    </row>
    <row r="96" spans="1:10" ht="19.5" customHeight="1" x14ac:dyDescent="0.25">
      <c r="A96" s="25"/>
      <c r="B96" s="25"/>
      <c r="C96" s="25"/>
      <c r="D96" s="25"/>
      <c r="E96" s="25"/>
      <c r="F96" s="25"/>
      <c r="G96" s="25"/>
      <c r="H96" s="25"/>
      <c r="I96" s="26"/>
    </row>
    <row r="97" spans="1:10" ht="19.5" customHeight="1" x14ac:dyDescent="0.25">
      <c r="A97" s="25"/>
      <c r="B97" s="25"/>
      <c r="C97" s="25"/>
      <c r="D97" s="25"/>
      <c r="E97" s="25"/>
      <c r="F97" s="25"/>
      <c r="G97" s="25"/>
      <c r="H97" s="25"/>
      <c r="I97" s="26"/>
    </row>
    <row r="98" spans="1:10" ht="19.5" customHeight="1" x14ac:dyDescent="0.25">
      <c r="A98" s="25"/>
      <c r="B98" s="25"/>
      <c r="C98" s="25"/>
      <c r="D98" s="25"/>
      <c r="E98" s="25"/>
      <c r="F98" s="25"/>
      <c r="G98" s="25"/>
      <c r="H98" s="25"/>
      <c r="I98" s="26"/>
    </row>
    <row r="99" spans="1:10" ht="19.5" customHeight="1" x14ac:dyDescent="0.25">
      <c r="A99" s="4"/>
      <c r="B99" s="4"/>
      <c r="C99" s="4"/>
      <c r="D99" s="4"/>
      <c r="E99" s="29" t="s">
        <v>41</v>
      </c>
      <c r="F99" s="4"/>
      <c r="G99" s="4"/>
      <c r="H99" s="25"/>
      <c r="I99" s="26"/>
    </row>
    <row r="100" spans="1:10" x14ac:dyDescent="0.25">
      <c r="A100" s="30" t="s">
        <v>47</v>
      </c>
      <c r="B100" s="30"/>
      <c r="C100" s="4"/>
      <c r="D100" s="4"/>
      <c r="E100" s="28" t="s">
        <v>48</v>
      </c>
      <c r="F100" s="4"/>
      <c r="G100" s="4"/>
      <c r="H100" s="12"/>
      <c r="I100" s="12"/>
      <c r="J100" s="2"/>
    </row>
    <row r="101" spans="1:10" x14ac:dyDescent="0.25">
      <c r="A101" s="31" t="s">
        <v>10</v>
      </c>
      <c r="B101" s="31"/>
      <c r="C101" s="4"/>
      <c r="D101" s="32"/>
      <c r="E101" s="32"/>
      <c r="F101" s="32"/>
      <c r="G101" s="32"/>
      <c r="H101" s="4"/>
      <c r="I101" s="13"/>
      <c r="J101" s="2"/>
    </row>
    <row r="102" spans="1:10" x14ac:dyDescent="0.25">
      <c r="A102" s="24"/>
      <c r="B102" s="14"/>
      <c r="C102" s="4"/>
      <c r="D102" s="4"/>
      <c r="E102" s="23"/>
      <c r="F102" s="4"/>
      <c r="G102" s="4"/>
      <c r="H102" s="4"/>
      <c r="I102" s="4"/>
      <c r="J102" s="2"/>
    </row>
    <row r="103" spans="1:10" x14ac:dyDescent="0.25">
      <c r="A103" s="15"/>
      <c r="B103" s="15"/>
      <c r="C103" s="4"/>
      <c r="D103" s="13"/>
      <c r="E103" s="13"/>
      <c r="F103" s="13"/>
      <c r="G103" s="13"/>
      <c r="H103" s="13"/>
      <c r="I103" s="13"/>
      <c r="J103" s="2"/>
    </row>
    <row r="104" spans="1:10" x14ac:dyDescent="0.25">
      <c r="A104" s="15"/>
      <c r="B104" s="15"/>
      <c r="C104" s="4"/>
      <c r="D104" s="13"/>
      <c r="E104" s="13"/>
      <c r="F104" s="13"/>
      <c r="G104" s="13"/>
      <c r="H104" s="13"/>
      <c r="I104" s="13"/>
    </row>
    <row r="105" spans="1:10" x14ac:dyDescent="0.25">
      <c r="A105" s="13"/>
      <c r="B105" s="13"/>
      <c r="C105" s="15"/>
      <c r="D105" s="13"/>
      <c r="E105" s="13"/>
      <c r="F105" s="13"/>
      <c r="G105" s="13"/>
      <c r="H105" s="13"/>
      <c r="I105" s="13"/>
    </row>
    <row r="106" spans="1:10" x14ac:dyDescent="0.25">
      <c r="A106" s="13"/>
      <c r="B106" s="13"/>
      <c r="C106" s="13"/>
      <c r="H106" s="4"/>
      <c r="I106" s="13"/>
    </row>
    <row r="107" spans="1:10" x14ac:dyDescent="0.25">
      <c r="A107" s="13"/>
      <c r="B107" s="13"/>
      <c r="C107" s="13"/>
      <c r="H107" s="4"/>
      <c r="I107" s="13"/>
    </row>
    <row r="112" spans="1:10" x14ac:dyDescent="0.25">
      <c r="C112" s="2"/>
    </row>
  </sheetData>
  <mergeCells count="10">
    <mergeCell ref="A7:H7"/>
    <mergeCell ref="A93:H93"/>
    <mergeCell ref="A94:H94"/>
    <mergeCell ref="A95:H95"/>
    <mergeCell ref="A8:C8"/>
    <mergeCell ref="A10:C10"/>
    <mergeCell ref="A9:C9"/>
    <mergeCell ref="D8:I8"/>
    <mergeCell ref="D9:I9"/>
    <mergeCell ref="D10:I10"/>
  </mergeCells>
  <phoneticPr fontId="10" type="noConversion"/>
  <pageMargins left="0.70866141732283472" right="0.31496062992125984" top="0.74803149606299213" bottom="0.55118110236220474" header="0.31496062992125984" footer="0.31496062992125984"/>
  <pageSetup paperSize="8" scale="73" fitToHeight="5" orientation="portrait" r:id="rId1"/>
  <headerFooter differentFirst="1">
    <oddFooter xml:space="preserve">&amp;C- 2 - </oddFooter>
    <firstFooter>&amp;C- 1 -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Hárok1</vt:lpstr>
      <vt:lpstr>Hárok1!_Hlk120610587</vt:lpstr>
      <vt:lpstr>Hárok1!_Hlk120610642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Hajčáková Slávka</dc:creator>
  <cp:lastModifiedBy>Adamčíková Gabriela</cp:lastModifiedBy>
  <cp:lastPrinted>2024-04-19T10:58:33Z</cp:lastPrinted>
  <dcterms:created xsi:type="dcterms:W3CDTF">2015-06-05T18:19:34Z</dcterms:created>
  <dcterms:modified xsi:type="dcterms:W3CDTF">2024-04-24T06:15:52Z</dcterms:modified>
</cp:coreProperties>
</file>