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9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'List1'!$1:$2</definedName>
  </definedNames>
  <calcPr fullCalcOnLoad="1"/>
</workbook>
</file>

<file path=xl/sharedStrings.xml><?xml version="1.0" encoding="utf-8"?>
<sst xmlns="http://schemas.openxmlformats.org/spreadsheetml/2006/main" count="123" uniqueCount="87">
  <si>
    <t>M.j.</t>
  </si>
  <si>
    <t>Hmotnosť</t>
  </si>
  <si>
    <t>jednotková</t>
  </si>
  <si>
    <t xml:space="preserve">  Montáž</t>
  </si>
  <si>
    <t xml:space="preserve">  Dodávka</t>
  </si>
  <si>
    <t xml:space="preserve"> jednotková</t>
  </si>
  <si>
    <t xml:space="preserve">  celková</t>
  </si>
  <si>
    <t>P. č.</t>
  </si>
  <si>
    <t xml:space="preserve"> Názov</t>
  </si>
  <si>
    <t xml:space="preserve">   Montáž</t>
  </si>
  <si>
    <t>Množ.</t>
  </si>
  <si>
    <t xml:space="preserve">  m.j.</t>
  </si>
  <si>
    <t xml:space="preserve">   celková</t>
  </si>
  <si>
    <t xml:space="preserve">    Montáž</t>
  </si>
  <si>
    <t xml:space="preserve">    celková</t>
  </si>
  <si>
    <t>Hmotnosť.</t>
  </si>
  <si>
    <t xml:space="preserve">  Norma</t>
  </si>
  <si>
    <t>ks</t>
  </si>
  <si>
    <t>m</t>
  </si>
  <si>
    <t>kg</t>
  </si>
  <si>
    <t>a ďalej sú neobsadené</t>
  </si>
  <si>
    <t>Zariadenie č.1 spolu:</t>
  </si>
  <si>
    <t xml:space="preserve"> </t>
  </si>
  <si>
    <t>%</t>
  </si>
  <si>
    <t>Montáž zariadenia porovnaním - % z ceny dodávky</t>
  </si>
  <si>
    <t>1.1</t>
  </si>
  <si>
    <t>Neobsadená</t>
  </si>
  <si>
    <t>1.2</t>
  </si>
  <si>
    <t>1.3</t>
  </si>
  <si>
    <t>1.4</t>
  </si>
  <si>
    <t>1.5</t>
  </si>
  <si>
    <t>Montážny materiál (spojovací, tesniaci a hutný, záve-</t>
  </si>
  <si>
    <t>1.6</t>
  </si>
  <si>
    <t>1.7</t>
  </si>
  <si>
    <t>1.8</t>
  </si>
  <si>
    <t>Doprava - % z dodávky</t>
  </si>
  <si>
    <t>Presun hmôt za 100 kg</t>
  </si>
  <si>
    <t>Stavebná výpomoc - % z montáže</t>
  </si>
  <si>
    <t>Kompletačná prirážka - % z dodávky</t>
  </si>
  <si>
    <t>Komplexné odskúšanie zariadenia s jeho vyregulo-</t>
  </si>
  <si>
    <t>vaním a zaučením obsluhy - % z montáže</t>
  </si>
  <si>
    <t>Zariadenie spolu s prirážkami:</t>
  </si>
  <si>
    <t>Dodávka a montáž spolu (bez DPH) v €:</t>
  </si>
  <si>
    <t>Hranaté potrubie skupiny 1 z pozinkovaného prechu</t>
  </si>
  <si>
    <t>nasledovných obvodov:</t>
  </si>
  <si>
    <t>1.9</t>
  </si>
  <si>
    <t>1.10</t>
  </si>
  <si>
    <t>1.11</t>
  </si>
  <si>
    <t>Zar.1 - Vetranie priestorov RTG</t>
  </si>
  <si>
    <t>Dverová mriežka NOVA-D - 2 - 300 x 100 - UR1 - AN</t>
  </si>
  <si>
    <t>Tanierový ventil odvodný  EFF 160 s rámikom RFU</t>
  </si>
  <si>
    <t>Tanierový ventil odvodný  EFF 200 s rámikom RFU</t>
  </si>
  <si>
    <t>Tanierový ventil prívodný TFF 100 s rámikom RFU</t>
  </si>
  <si>
    <t>Tanierový ventil prívodný TFF 200 s rámikom RFU</t>
  </si>
  <si>
    <t>Tanierový ventil prívodný TFF 160 s rámikom RFU</t>
  </si>
  <si>
    <t>Ohybná hadica SEMIFLEX 200</t>
  </si>
  <si>
    <t>Rúra SPIRO 100</t>
  </si>
  <si>
    <t>1.9a</t>
  </si>
  <si>
    <t>Tvarovka SPIRO 100 jednoduchá</t>
  </si>
  <si>
    <t>1.9b</t>
  </si>
  <si>
    <t>Zložitá tvarovka SPIRO 100</t>
  </si>
  <si>
    <t>Rúra SPIRO 160</t>
  </si>
  <si>
    <t>1.10a</t>
  </si>
  <si>
    <t>1.10b</t>
  </si>
  <si>
    <t>Rúra SPIRO 200</t>
  </si>
  <si>
    <t>1.11a</t>
  </si>
  <si>
    <t>Tvarovka SPIRO 200 jednoduchá</t>
  </si>
  <si>
    <t>1.11b</t>
  </si>
  <si>
    <t>Zložitá tvarovka SPIRO 200</t>
  </si>
  <si>
    <t>Tvarovka SPIRO 160 jednoduchá</t>
  </si>
  <si>
    <t>Zložitá tvarovka SPIRO 160</t>
  </si>
  <si>
    <t>1.12</t>
  </si>
  <si>
    <t>1.12a</t>
  </si>
  <si>
    <t>Do obvodu   800 mm -100 % tvaroviek</t>
  </si>
  <si>
    <t>1.12b</t>
  </si>
  <si>
    <t>Do obvodu 1050 mm - 30 % tvaroviek</t>
  </si>
  <si>
    <t>1.12c</t>
  </si>
  <si>
    <t>Do obvodu 1250 mm -100 % tvaroviek</t>
  </si>
  <si>
    <t xml:space="preserve">sy, plech na zaslepenie atď.) </t>
  </si>
  <si>
    <t>1.13</t>
  </si>
  <si>
    <t>1.14</t>
  </si>
  <si>
    <t>1.15</t>
  </si>
  <si>
    <t>Demontáž časti pôvodného zariadenia včetne distri-</t>
  </si>
  <si>
    <t>bučných častí a závesov</t>
  </si>
  <si>
    <t>hod.</t>
  </si>
  <si>
    <t>pre malý rozsah a prispôsobenie jestvujúceho zariaď.</t>
  </si>
  <si>
    <t>1.16</t>
  </si>
</sst>
</file>

<file path=xl/styles.xml><?xml version="1.0" encoding="utf-8"?>
<styleSheet xmlns="http://schemas.openxmlformats.org/spreadsheetml/2006/main">
  <numFmts count="3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[$-41B]d\.\ mmmm\ yyyy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Layout" workbookViewId="0" topLeftCell="A1">
      <selection activeCell="L5" sqref="L5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3" width="4.875" style="1" customWidth="1"/>
    <col min="4" max="4" width="6.75390625" style="2" customWidth="1"/>
    <col min="5" max="5" width="9.125" style="2" customWidth="1"/>
    <col min="6" max="6" width="9.375" style="2" customWidth="1"/>
    <col min="7" max="7" width="9.625" style="17" customWidth="1"/>
    <col min="8" max="8" width="10.25390625" style="2" hidden="1" customWidth="1"/>
    <col min="9" max="9" width="11.625" style="17" customWidth="1"/>
    <col min="10" max="10" width="10.25390625" style="17" customWidth="1"/>
    <col min="11" max="11" width="9.75390625" style="2" hidden="1" customWidth="1"/>
    <col min="12" max="12" width="11.00390625" style="17" customWidth="1"/>
    <col min="13" max="13" width="9.25390625" style="4" customWidth="1"/>
  </cols>
  <sheetData>
    <row r="1" spans="1:13" s="9" customFormat="1" ht="12.75">
      <c r="A1" s="5" t="s">
        <v>7</v>
      </c>
      <c r="B1" s="6" t="s">
        <v>8</v>
      </c>
      <c r="C1" s="6" t="s">
        <v>0</v>
      </c>
      <c r="D1" s="7" t="s">
        <v>10</v>
      </c>
      <c r="E1" s="7" t="s">
        <v>15</v>
      </c>
      <c r="F1" s="7" t="s">
        <v>1</v>
      </c>
      <c r="G1" s="15" t="s">
        <v>4</v>
      </c>
      <c r="H1" s="7" t="s">
        <v>4</v>
      </c>
      <c r="I1" s="15" t="s">
        <v>4</v>
      </c>
      <c r="J1" s="15" t="s">
        <v>9</v>
      </c>
      <c r="K1" s="7" t="s">
        <v>3</v>
      </c>
      <c r="L1" s="15" t="s">
        <v>13</v>
      </c>
      <c r="M1" s="8" t="s">
        <v>16</v>
      </c>
    </row>
    <row r="2" spans="1:13" s="14" customFormat="1" ht="13.5" thickBot="1">
      <c r="A2" s="10"/>
      <c r="B2" s="11"/>
      <c r="C2" s="11"/>
      <c r="D2" s="12" t="s">
        <v>11</v>
      </c>
      <c r="E2" s="12" t="s">
        <v>2</v>
      </c>
      <c r="F2" s="12" t="s">
        <v>6</v>
      </c>
      <c r="G2" s="16" t="s">
        <v>2</v>
      </c>
      <c r="H2" s="12" t="s">
        <v>5</v>
      </c>
      <c r="I2" s="16" t="s">
        <v>12</v>
      </c>
      <c r="J2" s="16" t="s">
        <v>2</v>
      </c>
      <c r="K2" s="12"/>
      <c r="L2" s="16" t="s">
        <v>14</v>
      </c>
      <c r="M2" s="13"/>
    </row>
    <row r="3" spans="1:13" s="30" customFormat="1" ht="12.75">
      <c r="A3" s="27"/>
      <c r="B3" s="27"/>
      <c r="C3" s="27"/>
      <c r="D3" s="18"/>
      <c r="E3" s="18"/>
      <c r="F3" s="18"/>
      <c r="G3" s="28"/>
      <c r="H3" s="18"/>
      <c r="I3" s="28"/>
      <c r="J3" s="28"/>
      <c r="K3" s="18"/>
      <c r="L3" s="28"/>
      <c r="M3" s="29"/>
    </row>
    <row r="4" ht="12.75">
      <c r="B4" s="3" t="s">
        <v>48</v>
      </c>
    </row>
    <row r="5" ht="12.75">
      <c r="B5" s="3"/>
    </row>
    <row r="6" spans="1:6" ht="12.75">
      <c r="A6" s="1" t="s">
        <v>25</v>
      </c>
      <c r="B6" s="1" t="s">
        <v>49</v>
      </c>
      <c r="C6" s="1" t="s">
        <v>17</v>
      </c>
      <c r="D6" s="2">
        <v>2</v>
      </c>
      <c r="E6" s="2">
        <v>0.63</v>
      </c>
      <c r="F6" s="2">
        <f aca="true" t="shared" si="0" ref="F6:F22">PRODUCT(D6:E6)</f>
        <v>1.26</v>
      </c>
    </row>
    <row r="7" spans="1:6" ht="12.75">
      <c r="A7" s="1" t="s">
        <v>27</v>
      </c>
      <c r="B7" s="1" t="s">
        <v>50</v>
      </c>
      <c r="C7" s="1" t="s">
        <v>17</v>
      </c>
      <c r="D7" s="2">
        <v>1</v>
      </c>
      <c r="E7" s="2">
        <v>0.98</v>
      </c>
      <c r="F7" s="2">
        <f t="shared" si="0"/>
        <v>0.98</v>
      </c>
    </row>
    <row r="8" spans="1:6" ht="12.75">
      <c r="A8" s="1" t="s">
        <v>28</v>
      </c>
      <c r="B8" s="1" t="s">
        <v>51</v>
      </c>
      <c r="C8" s="1" t="s">
        <v>17</v>
      </c>
      <c r="D8" s="2">
        <v>5</v>
      </c>
      <c r="E8" s="2">
        <v>1.53</v>
      </c>
      <c r="F8" s="2">
        <f t="shared" si="0"/>
        <v>7.65</v>
      </c>
    </row>
    <row r="9" spans="1:6" ht="12.75">
      <c r="A9" s="1" t="s">
        <v>29</v>
      </c>
      <c r="B9" s="1" t="s">
        <v>52</v>
      </c>
      <c r="C9" s="1" t="s">
        <v>17</v>
      </c>
      <c r="D9" s="2">
        <v>2</v>
      </c>
      <c r="E9" s="2">
        <v>0.52</v>
      </c>
      <c r="F9" s="2">
        <f t="shared" si="0"/>
        <v>1.04</v>
      </c>
    </row>
    <row r="10" spans="1:6" ht="12.75">
      <c r="A10" s="1" t="s">
        <v>30</v>
      </c>
      <c r="B10" s="1" t="s">
        <v>54</v>
      </c>
      <c r="C10" s="1" t="s">
        <v>17</v>
      </c>
      <c r="D10" s="2">
        <v>1</v>
      </c>
      <c r="E10" s="2">
        <v>1.32</v>
      </c>
      <c r="F10" s="2">
        <f t="shared" si="0"/>
        <v>1.32</v>
      </c>
    </row>
    <row r="11" spans="1:6" ht="12.75">
      <c r="A11" s="1" t="s">
        <v>32</v>
      </c>
      <c r="B11" s="1" t="s">
        <v>53</v>
      </c>
      <c r="C11" s="1" t="s">
        <v>17</v>
      </c>
      <c r="D11" s="2">
        <v>5</v>
      </c>
      <c r="E11" s="2">
        <v>2.07</v>
      </c>
      <c r="F11" s="2">
        <f t="shared" si="0"/>
        <v>10.35</v>
      </c>
    </row>
    <row r="12" spans="1:6" ht="12.75">
      <c r="A12" s="1" t="s">
        <v>33</v>
      </c>
      <c r="B12" s="1" t="s">
        <v>26</v>
      </c>
      <c r="C12" s="1" t="s">
        <v>22</v>
      </c>
      <c r="D12" s="2" t="s">
        <v>22</v>
      </c>
      <c r="E12" s="2" t="s">
        <v>22</v>
      </c>
      <c r="F12" s="2" t="s">
        <v>22</v>
      </c>
    </row>
    <row r="13" spans="1:6" ht="12.75">
      <c r="A13" s="1" t="s">
        <v>34</v>
      </c>
      <c r="B13" s="1" t="s">
        <v>55</v>
      </c>
      <c r="C13" s="1" t="s">
        <v>18</v>
      </c>
      <c r="D13" s="2">
        <v>1</v>
      </c>
      <c r="E13" s="2">
        <v>0.32</v>
      </c>
      <c r="F13" s="2">
        <f t="shared" si="0"/>
        <v>0.32</v>
      </c>
    </row>
    <row r="14" spans="1:6" ht="12.75">
      <c r="A14" s="1" t="s">
        <v>45</v>
      </c>
      <c r="B14" s="1" t="s">
        <v>56</v>
      </c>
      <c r="C14" s="1" t="s">
        <v>18</v>
      </c>
      <c r="D14" s="2">
        <v>2</v>
      </c>
      <c r="E14" s="2">
        <v>1.6</v>
      </c>
      <c r="F14" s="2">
        <f t="shared" si="0"/>
        <v>3.2</v>
      </c>
    </row>
    <row r="15" spans="1:6" ht="12.75">
      <c r="A15" s="1" t="s">
        <v>57</v>
      </c>
      <c r="B15" s="1" t="s">
        <v>58</v>
      </c>
      <c r="C15" s="1" t="s">
        <v>17</v>
      </c>
      <c r="D15" s="2">
        <v>4</v>
      </c>
      <c r="E15" s="2">
        <v>0.3</v>
      </c>
      <c r="F15" s="2">
        <f t="shared" si="0"/>
        <v>1.2</v>
      </c>
    </row>
    <row r="16" spans="1:6" ht="12.75">
      <c r="A16" s="1" t="s">
        <v>59</v>
      </c>
      <c r="B16" s="1" t="s">
        <v>60</v>
      </c>
      <c r="C16" s="1" t="s">
        <v>17</v>
      </c>
      <c r="D16" s="2">
        <v>2</v>
      </c>
      <c r="E16" s="2">
        <v>0.5</v>
      </c>
      <c r="F16" s="2">
        <f t="shared" si="0"/>
        <v>1</v>
      </c>
    </row>
    <row r="17" spans="1:6" ht="12.75">
      <c r="A17" s="1" t="s">
        <v>46</v>
      </c>
      <c r="B17" s="1" t="s">
        <v>61</v>
      </c>
      <c r="C17" s="1" t="s">
        <v>18</v>
      </c>
      <c r="D17" s="2">
        <v>4</v>
      </c>
      <c r="E17" s="2">
        <v>2.7</v>
      </c>
      <c r="F17" s="2">
        <f t="shared" si="0"/>
        <v>10.8</v>
      </c>
    </row>
    <row r="18" spans="1:6" ht="12.75">
      <c r="A18" s="1" t="s">
        <v>62</v>
      </c>
      <c r="B18" s="1" t="s">
        <v>69</v>
      </c>
      <c r="C18" s="1" t="s">
        <v>17</v>
      </c>
      <c r="D18" s="2">
        <v>4</v>
      </c>
      <c r="E18" s="2">
        <v>0.5</v>
      </c>
      <c r="F18" s="2">
        <f t="shared" si="0"/>
        <v>2</v>
      </c>
    </row>
    <row r="19" spans="1:6" ht="12.75">
      <c r="A19" s="1" t="s">
        <v>63</v>
      </c>
      <c r="B19" s="1" t="s">
        <v>70</v>
      </c>
      <c r="C19" s="1" t="s">
        <v>17</v>
      </c>
      <c r="D19" s="2">
        <v>4</v>
      </c>
      <c r="E19" s="2">
        <v>1</v>
      </c>
      <c r="F19" s="2">
        <f t="shared" si="0"/>
        <v>4</v>
      </c>
    </row>
    <row r="20" spans="1:6" ht="12.75">
      <c r="A20" s="1" t="s">
        <v>47</v>
      </c>
      <c r="B20" s="1" t="s">
        <v>64</v>
      </c>
      <c r="C20" s="1" t="s">
        <v>18</v>
      </c>
      <c r="D20" s="2">
        <v>5</v>
      </c>
      <c r="E20" s="2">
        <v>3.4</v>
      </c>
      <c r="F20" s="2">
        <f t="shared" si="0"/>
        <v>17</v>
      </c>
    </row>
    <row r="21" spans="1:6" ht="12.75">
      <c r="A21" s="1" t="s">
        <v>65</v>
      </c>
      <c r="B21" s="1" t="s">
        <v>66</v>
      </c>
      <c r="C21" s="1" t="s">
        <v>17</v>
      </c>
      <c r="D21" s="2">
        <v>18</v>
      </c>
      <c r="E21" s="2">
        <v>0.6</v>
      </c>
      <c r="F21" s="2">
        <f t="shared" si="0"/>
        <v>10.799999999999999</v>
      </c>
    </row>
    <row r="22" spans="1:6" ht="12.75">
      <c r="A22" s="1" t="s">
        <v>67</v>
      </c>
      <c r="B22" s="1" t="s">
        <v>68</v>
      </c>
      <c r="C22" s="1" t="s">
        <v>17</v>
      </c>
      <c r="D22" s="2">
        <v>10</v>
      </c>
      <c r="E22" s="2">
        <v>1.6</v>
      </c>
      <c r="F22" s="2">
        <f t="shared" si="0"/>
        <v>16</v>
      </c>
    </row>
    <row r="23" spans="1:6" ht="12.75">
      <c r="A23" s="1" t="s">
        <v>71</v>
      </c>
      <c r="B23" s="1" t="s">
        <v>43</v>
      </c>
      <c r="C23" s="1" t="s">
        <v>22</v>
      </c>
      <c r="D23" s="2" t="s">
        <v>22</v>
      </c>
      <c r="E23" s="2" t="s">
        <v>22</v>
      </c>
      <c r="F23" s="2" t="s">
        <v>22</v>
      </c>
    </row>
    <row r="24" spans="1:6" ht="12.75">
      <c r="A24" s="1" t="s">
        <v>22</v>
      </c>
      <c r="B24" s="1" t="s">
        <v>44</v>
      </c>
      <c r="C24" s="1" t="s">
        <v>22</v>
      </c>
      <c r="E24" s="2" t="s">
        <v>22</v>
      </c>
      <c r="F24" s="2" t="s">
        <v>22</v>
      </c>
    </row>
    <row r="25" spans="1:6" ht="12.75">
      <c r="A25" s="1" t="s">
        <v>72</v>
      </c>
      <c r="B25" s="1" t="s">
        <v>73</v>
      </c>
      <c r="C25" s="1" t="s">
        <v>18</v>
      </c>
      <c r="D25" s="2">
        <v>1</v>
      </c>
      <c r="E25" s="2">
        <v>6.1</v>
      </c>
      <c r="F25" s="2">
        <f>PRODUCT(D25:E25)</f>
        <v>6.1</v>
      </c>
    </row>
    <row r="26" spans="1:6" ht="12.75">
      <c r="A26" s="1" t="s">
        <v>74</v>
      </c>
      <c r="B26" s="1" t="s">
        <v>75</v>
      </c>
      <c r="C26" s="1" t="s">
        <v>18</v>
      </c>
      <c r="D26" s="2">
        <v>9</v>
      </c>
      <c r="E26" s="2">
        <v>8</v>
      </c>
      <c r="F26" s="2">
        <f>PRODUCT(D26:E26)</f>
        <v>72</v>
      </c>
    </row>
    <row r="27" spans="1:6" ht="12.75">
      <c r="A27" s="1" t="s">
        <v>76</v>
      </c>
      <c r="B27" s="1" t="s">
        <v>77</v>
      </c>
      <c r="C27" s="1" t="s">
        <v>18</v>
      </c>
      <c r="D27" s="2">
        <v>1.5</v>
      </c>
      <c r="E27" s="2">
        <v>9.5</v>
      </c>
      <c r="F27" s="2">
        <f>PRODUCT(D27:E27)</f>
        <v>14.25</v>
      </c>
    </row>
    <row r="28" spans="1:2" ht="12.75">
      <c r="A28" s="1" t="s">
        <v>79</v>
      </c>
      <c r="B28" s="1" t="s">
        <v>31</v>
      </c>
    </row>
    <row r="29" spans="2:6" ht="12.75">
      <c r="B29" s="1" t="s">
        <v>78</v>
      </c>
      <c r="C29" s="1" t="s">
        <v>19</v>
      </c>
      <c r="D29" s="2">
        <v>15</v>
      </c>
      <c r="E29" s="2">
        <v>1</v>
      </c>
      <c r="F29" s="2">
        <f>PRODUCT(D29:E29)</f>
        <v>15</v>
      </c>
    </row>
    <row r="30" spans="1:2" ht="12.75">
      <c r="A30" s="1" t="s">
        <v>80</v>
      </c>
      <c r="B30" s="1" t="s">
        <v>82</v>
      </c>
    </row>
    <row r="31" spans="2:4" ht="12.75">
      <c r="B31" s="1" t="s">
        <v>83</v>
      </c>
      <c r="C31" s="1" t="s">
        <v>84</v>
      </c>
      <c r="D31" s="2">
        <v>6</v>
      </c>
    </row>
    <row r="32" spans="1:5" ht="12.75">
      <c r="A32" s="1" t="s">
        <v>81</v>
      </c>
      <c r="B32" s="1" t="s">
        <v>24</v>
      </c>
      <c r="C32" s="1" t="s">
        <v>22</v>
      </c>
      <c r="D32" s="18" t="s">
        <v>22</v>
      </c>
      <c r="E32" s="18"/>
    </row>
    <row r="33" spans="2:5" ht="12.75">
      <c r="B33" s="1" t="s">
        <v>85</v>
      </c>
      <c r="C33" s="1" t="s">
        <v>23</v>
      </c>
      <c r="D33" s="18">
        <v>40</v>
      </c>
      <c r="E33" s="18"/>
    </row>
    <row r="34" spans="1:13" s="23" customFormat="1" ht="13.5" thickBot="1">
      <c r="A34" s="19" t="s">
        <v>86</v>
      </c>
      <c r="B34" s="19" t="s">
        <v>20</v>
      </c>
      <c r="C34" s="19"/>
      <c r="D34" s="20" t="s">
        <v>22</v>
      </c>
      <c r="E34" s="20"/>
      <c r="F34" s="20"/>
      <c r="G34" s="21"/>
      <c r="H34" s="20"/>
      <c r="I34" s="21"/>
      <c r="J34" s="21"/>
      <c r="K34" s="20"/>
      <c r="L34" s="21"/>
      <c r="M34" s="22"/>
    </row>
    <row r="35" spans="2:12" ht="13.5" thickTop="1">
      <c r="B35" s="24" t="s">
        <v>21</v>
      </c>
      <c r="D35" s="18"/>
      <c r="E35" s="18"/>
      <c r="F35" s="25">
        <f>SUM(F7:F34)</f>
        <v>195.01</v>
      </c>
      <c r="I35" s="26"/>
      <c r="L35" s="26"/>
    </row>
    <row r="36" spans="2:5" ht="12.75">
      <c r="B36" s="1" t="s">
        <v>35</v>
      </c>
      <c r="D36" s="2" t="s">
        <v>22</v>
      </c>
      <c r="E36" s="2">
        <v>3.6</v>
      </c>
    </row>
    <row r="37" spans="2:5" ht="12.75">
      <c r="B37" s="1" t="s">
        <v>36</v>
      </c>
      <c r="E37" s="2">
        <v>5.5</v>
      </c>
    </row>
    <row r="38" spans="2:5" ht="12.75">
      <c r="B38" s="1" t="s">
        <v>37</v>
      </c>
      <c r="E38" s="2">
        <v>3</v>
      </c>
    </row>
    <row r="39" spans="2:5" ht="12.75">
      <c r="B39" s="1" t="s">
        <v>38</v>
      </c>
      <c r="E39" s="2">
        <v>10</v>
      </c>
    </row>
    <row r="40" ht="12.75">
      <c r="B40" s="1" t="s">
        <v>39</v>
      </c>
    </row>
    <row r="41" spans="1:13" ht="13.5" thickBot="1">
      <c r="A41" s="19"/>
      <c r="B41" s="19" t="s">
        <v>40</v>
      </c>
      <c r="C41" s="19"/>
      <c r="D41" s="20"/>
      <c r="E41" s="20">
        <v>5</v>
      </c>
      <c r="F41" s="20"/>
      <c r="G41" s="21"/>
      <c r="H41" s="20"/>
      <c r="I41" s="21"/>
      <c r="J41" s="21"/>
      <c r="K41" s="20"/>
      <c r="L41" s="21"/>
      <c r="M41" s="22"/>
    </row>
    <row r="42" spans="2:12" ht="13.5" thickTop="1">
      <c r="B42" s="24" t="s">
        <v>41</v>
      </c>
      <c r="I42" s="26"/>
      <c r="L42" s="26"/>
    </row>
    <row r="43" spans="2:12" ht="12.75">
      <c r="B43" s="24"/>
      <c r="I43" s="26"/>
      <c r="L43" s="26"/>
    </row>
    <row r="44" spans="2:9" ht="12.75">
      <c r="B44" s="24" t="s">
        <v>42</v>
      </c>
      <c r="I44" s="26"/>
    </row>
  </sheetData>
  <sheetProtection/>
  <printOptions gridLines="1"/>
  <pageMargins left="0.984251968503937" right="0.3937007874015748" top="0.984251968503937" bottom="0.3937007874015748" header="0.5118110236220472" footer="0.5118110236220472"/>
  <pageSetup horizontalDpi="300" verticalDpi="300" orientation="landscape" paperSize="9" r:id="rId1"/>
  <headerFooter alignWithMargins="0">
    <oddHeader>&amp;L       Stavba: Stavebná pripravenosť pre montáž RTF prístroja NR SYS C400                  Arch. č. 778N-0
                   na 1.NP UNM, Kollárova 2, Martin 
                 &amp;RIng. Jozef Nanáši - Strana  &amp;P z 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Projektovanie VZT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Nanáši</dc:creator>
  <cp:keywords/>
  <dc:description/>
  <cp:lastModifiedBy>Tom</cp:lastModifiedBy>
  <cp:lastPrinted>2018-02-08T11:07:01Z</cp:lastPrinted>
  <dcterms:created xsi:type="dcterms:W3CDTF">2024-01-22T13:31:16Z</dcterms:created>
  <dcterms:modified xsi:type="dcterms:W3CDTF">2023-12-20T12:21:44Z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