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00A9A03D-0F86-4079-ADEB-3CB1F339B9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J Družicová 5" sheetId="1" r:id="rId1"/>
    <sheet name="ŠJ Hečková 11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H16" i="1"/>
  <c r="I16" i="1" s="1"/>
  <c r="H17" i="1"/>
  <c r="I17" i="1" s="1"/>
  <c r="H18" i="1"/>
  <c r="J18" i="1" s="1"/>
  <c r="H19" i="1"/>
  <c r="J19" i="1" s="1"/>
  <c r="H20" i="1"/>
  <c r="I20" i="1" s="1"/>
  <c r="H21" i="1"/>
  <c r="I21" i="1" s="1"/>
  <c r="H22" i="1"/>
  <c r="J22" i="1" s="1"/>
  <c r="H23" i="1"/>
  <c r="J23" i="1" s="1"/>
  <c r="H24" i="1"/>
  <c r="I24" i="1" s="1"/>
  <c r="H25" i="1"/>
  <c r="I25" i="1" s="1"/>
  <c r="H26" i="1"/>
  <c r="J26" i="1" s="1"/>
  <c r="H27" i="1"/>
  <c r="J27" i="1" s="1"/>
  <c r="H28" i="1"/>
  <c r="I28" i="1" s="1"/>
  <c r="H29" i="1"/>
  <c r="I29" i="1" s="1"/>
  <c r="H30" i="1"/>
  <c r="J30" i="1" s="1"/>
  <c r="H31" i="1"/>
  <c r="J31" i="1" s="1"/>
  <c r="H32" i="1"/>
  <c r="I32" i="1" s="1"/>
  <c r="H33" i="1"/>
  <c r="I33" i="1" s="1"/>
  <c r="H34" i="1"/>
  <c r="J34" i="1" s="1"/>
  <c r="H35" i="1"/>
  <c r="J35" i="1" s="1"/>
  <c r="H36" i="1"/>
  <c r="I36" i="1" s="1"/>
  <c r="H37" i="1"/>
  <c r="I37" i="1" s="1"/>
  <c r="H38" i="1"/>
  <c r="J38" i="1" s="1"/>
  <c r="H39" i="1"/>
  <c r="J39" i="1" s="1"/>
  <c r="H40" i="1"/>
  <c r="I40" i="1" s="1"/>
  <c r="H41" i="1"/>
  <c r="I41" i="1" s="1"/>
  <c r="H42" i="1"/>
  <c r="J42" i="1" s="1"/>
  <c r="H43" i="1"/>
  <c r="J43" i="1" s="1"/>
  <c r="H44" i="1"/>
  <c r="I44" i="1" s="1"/>
  <c r="H45" i="1"/>
  <c r="I45" i="1" s="1"/>
  <c r="H46" i="1"/>
  <c r="J46" i="1" s="1"/>
  <c r="H47" i="1"/>
  <c r="J47" i="1" s="1"/>
  <c r="H48" i="1"/>
  <c r="I48" i="1" s="1"/>
  <c r="H49" i="1"/>
  <c r="I49" i="1" s="1"/>
  <c r="H50" i="1"/>
  <c r="J50" i="1" s="1"/>
  <c r="H51" i="1"/>
  <c r="J51" i="1" s="1"/>
  <c r="H52" i="1"/>
  <c r="I52" i="1" s="1"/>
  <c r="H53" i="1"/>
  <c r="I53" i="1" s="1"/>
  <c r="H54" i="1"/>
  <c r="J54" i="1" s="1"/>
  <c r="H55" i="1"/>
  <c r="J55" i="1" s="1"/>
  <c r="H56" i="1"/>
  <c r="I56" i="1" s="1"/>
  <c r="H57" i="1"/>
  <c r="I57" i="1" s="1"/>
  <c r="H58" i="1"/>
  <c r="J58" i="1" s="1"/>
  <c r="H59" i="1"/>
  <c r="J59" i="1" s="1"/>
  <c r="H60" i="1"/>
  <c r="I60" i="1" s="1"/>
  <c r="H61" i="1"/>
  <c r="I61" i="1" s="1"/>
  <c r="H62" i="1"/>
  <c r="J62" i="1" s="1"/>
  <c r="H63" i="1"/>
  <c r="J63" i="1" s="1"/>
  <c r="H64" i="1"/>
  <c r="I64" i="1" s="1"/>
  <c r="H65" i="1"/>
  <c r="I65" i="1" s="1"/>
  <c r="H66" i="1"/>
  <c r="J66" i="1" s="1"/>
  <c r="H67" i="1"/>
  <c r="J67" i="1" s="1"/>
  <c r="H68" i="1"/>
  <c r="I68" i="1" s="1"/>
  <c r="H69" i="1"/>
  <c r="I69" i="1" s="1"/>
  <c r="H70" i="1"/>
  <c r="J70" i="1" s="1"/>
  <c r="H71" i="1"/>
  <c r="J71" i="1" s="1"/>
  <c r="H72" i="1"/>
  <c r="I72" i="1" s="1"/>
  <c r="H73" i="1"/>
  <c r="I73" i="1" s="1"/>
  <c r="H74" i="1"/>
  <c r="J74" i="1" s="1"/>
  <c r="H75" i="1"/>
  <c r="J75" i="1" s="1"/>
  <c r="H76" i="1"/>
  <c r="I76" i="1" s="1"/>
  <c r="H77" i="1"/>
  <c r="I77" i="1" s="1"/>
  <c r="H78" i="1"/>
  <c r="J78" i="1" s="1"/>
  <c r="H79" i="1"/>
  <c r="J79" i="1" s="1"/>
  <c r="H80" i="1"/>
  <c r="I80" i="1" s="1"/>
  <c r="H81" i="1"/>
  <c r="I81" i="1" s="1"/>
  <c r="H82" i="1"/>
  <c r="J82" i="1" s="1"/>
  <c r="H83" i="1"/>
  <c r="J83" i="1" s="1"/>
  <c r="H84" i="1"/>
  <c r="I84" i="1" s="1"/>
  <c r="J125" i="2"/>
  <c r="I125" i="2"/>
  <c r="H125" i="2"/>
  <c r="J124" i="2"/>
  <c r="I124" i="2"/>
  <c r="H124" i="2"/>
  <c r="J123" i="2"/>
  <c r="I123" i="2"/>
  <c r="H123" i="2"/>
  <c r="J122" i="2"/>
  <c r="I122" i="2"/>
  <c r="H122" i="2"/>
  <c r="J121" i="2"/>
  <c r="I121" i="2"/>
  <c r="H121" i="2"/>
  <c r="J120" i="2"/>
  <c r="I120" i="2"/>
  <c r="H120" i="2"/>
  <c r="J119" i="2"/>
  <c r="I119" i="2"/>
  <c r="H119" i="2"/>
  <c r="J118" i="2"/>
  <c r="I118" i="2"/>
  <c r="H118" i="2"/>
  <c r="J117" i="2"/>
  <c r="I117" i="2"/>
  <c r="H117" i="2"/>
  <c r="J116" i="2"/>
  <c r="I116" i="2"/>
  <c r="H116" i="2"/>
  <c r="J115" i="2"/>
  <c r="I115" i="2"/>
  <c r="H115" i="2"/>
  <c r="J114" i="2"/>
  <c r="I114" i="2"/>
  <c r="H114" i="2"/>
  <c r="J113" i="2"/>
  <c r="I113" i="2"/>
  <c r="H113" i="2"/>
  <c r="J112" i="2"/>
  <c r="I112" i="2"/>
  <c r="H112" i="2"/>
  <c r="J111" i="2"/>
  <c r="I111" i="2"/>
  <c r="H111" i="2"/>
  <c r="J110" i="2"/>
  <c r="I110" i="2"/>
  <c r="H110" i="2"/>
  <c r="J109" i="2"/>
  <c r="I109" i="2"/>
  <c r="H109" i="2"/>
  <c r="J108" i="2"/>
  <c r="I108" i="2"/>
  <c r="H108" i="2"/>
  <c r="J107" i="2"/>
  <c r="I107" i="2"/>
  <c r="H107" i="2"/>
  <c r="J106" i="2"/>
  <c r="I106" i="2"/>
  <c r="H106" i="2"/>
  <c r="J105" i="2"/>
  <c r="I105" i="2"/>
  <c r="H105" i="2"/>
  <c r="J104" i="2"/>
  <c r="I104" i="2"/>
  <c r="H104" i="2"/>
  <c r="J103" i="2"/>
  <c r="I103" i="2"/>
  <c r="H103" i="2"/>
  <c r="J102" i="2"/>
  <c r="I102" i="2"/>
  <c r="H102" i="2"/>
  <c r="J101" i="2"/>
  <c r="I101" i="2"/>
  <c r="H101" i="2"/>
  <c r="J100" i="2"/>
  <c r="I100" i="2"/>
  <c r="H100" i="2"/>
  <c r="J99" i="2"/>
  <c r="I99" i="2"/>
  <c r="H99" i="2"/>
  <c r="J98" i="2"/>
  <c r="I98" i="2"/>
  <c r="H98" i="2"/>
  <c r="J97" i="2"/>
  <c r="I97" i="2"/>
  <c r="H97" i="2"/>
  <c r="J96" i="2"/>
  <c r="I96" i="2"/>
  <c r="H96" i="2"/>
  <c r="J95" i="2"/>
  <c r="I95" i="2"/>
  <c r="H95" i="2"/>
  <c r="J94" i="2"/>
  <c r="I94" i="2"/>
  <c r="H94" i="2"/>
  <c r="J93" i="2"/>
  <c r="I93" i="2"/>
  <c r="H93" i="2"/>
  <c r="J92" i="2"/>
  <c r="I92" i="2"/>
  <c r="H92" i="2"/>
  <c r="J91" i="2"/>
  <c r="I91" i="2"/>
  <c r="H91" i="2"/>
  <c r="J90" i="2"/>
  <c r="I90" i="2"/>
  <c r="H90" i="2"/>
  <c r="J89" i="2"/>
  <c r="I89" i="2"/>
  <c r="H89" i="2"/>
  <c r="J88" i="2"/>
  <c r="I88" i="2"/>
  <c r="H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J78" i="2"/>
  <c r="I78" i="2"/>
  <c r="H78" i="2"/>
  <c r="J77" i="2"/>
  <c r="I77" i="2"/>
  <c r="H77" i="2"/>
  <c r="J76" i="2"/>
  <c r="I76" i="2"/>
  <c r="H76" i="2"/>
  <c r="J75" i="2"/>
  <c r="I75" i="2"/>
  <c r="H75" i="2"/>
  <c r="J74" i="2"/>
  <c r="I74" i="2"/>
  <c r="H74" i="2"/>
  <c r="J73" i="2"/>
  <c r="I73" i="2"/>
  <c r="H73" i="2"/>
  <c r="J72" i="2"/>
  <c r="I72" i="2"/>
  <c r="H72" i="2"/>
  <c r="J71" i="2"/>
  <c r="I71" i="2"/>
  <c r="H71" i="2"/>
  <c r="J70" i="2"/>
  <c r="I70" i="2"/>
  <c r="H70" i="2"/>
  <c r="J69" i="2"/>
  <c r="I69" i="2"/>
  <c r="H69" i="2"/>
  <c r="J68" i="2"/>
  <c r="I68" i="2"/>
  <c r="H68" i="2"/>
  <c r="J67" i="2"/>
  <c r="I67" i="2"/>
  <c r="H67" i="2"/>
  <c r="J66" i="2"/>
  <c r="I66" i="2"/>
  <c r="H66" i="2"/>
  <c r="J65" i="2"/>
  <c r="I65" i="2"/>
  <c r="H65" i="2"/>
  <c r="J64" i="2"/>
  <c r="I64" i="2"/>
  <c r="H64" i="2"/>
  <c r="J63" i="2"/>
  <c r="I63" i="2"/>
  <c r="H63" i="2"/>
  <c r="J62" i="2"/>
  <c r="I62" i="2"/>
  <c r="H62" i="2"/>
  <c r="J61" i="2"/>
  <c r="I61" i="2"/>
  <c r="H61" i="2"/>
  <c r="J60" i="2"/>
  <c r="I60" i="2"/>
  <c r="H60" i="2"/>
  <c r="J59" i="2"/>
  <c r="I59" i="2"/>
  <c r="H59" i="2"/>
  <c r="J58" i="2"/>
  <c r="I58" i="2"/>
  <c r="H58" i="2"/>
  <c r="J57" i="2"/>
  <c r="I57" i="2"/>
  <c r="H57" i="2"/>
  <c r="J56" i="2"/>
  <c r="I56" i="2"/>
  <c r="H56" i="2"/>
  <c r="J55" i="2"/>
  <c r="I55" i="2"/>
  <c r="H55" i="2"/>
  <c r="J54" i="2"/>
  <c r="I54" i="2"/>
  <c r="H54" i="2"/>
  <c r="J53" i="2"/>
  <c r="I53" i="2"/>
  <c r="H53" i="2"/>
  <c r="J52" i="2"/>
  <c r="I52" i="2"/>
  <c r="H52" i="2"/>
  <c r="J51" i="2"/>
  <c r="I51" i="2"/>
  <c r="H51" i="2"/>
  <c r="J50" i="2"/>
  <c r="I50" i="2"/>
  <c r="H50" i="2"/>
  <c r="J49" i="2"/>
  <c r="I49" i="2"/>
  <c r="H49" i="2"/>
  <c r="J48" i="2"/>
  <c r="I48" i="2"/>
  <c r="H48" i="2"/>
  <c r="J47" i="2"/>
  <c r="I47" i="2"/>
  <c r="H47" i="2"/>
  <c r="J46" i="2"/>
  <c r="I46" i="2"/>
  <c r="H46" i="2"/>
  <c r="J45" i="2"/>
  <c r="I45" i="2"/>
  <c r="H45" i="2"/>
  <c r="J44" i="2"/>
  <c r="I44" i="2"/>
  <c r="H44" i="2"/>
  <c r="J43" i="2"/>
  <c r="I43" i="2"/>
  <c r="H43" i="2"/>
  <c r="J42" i="2"/>
  <c r="I42" i="2"/>
  <c r="H42" i="2"/>
  <c r="J41" i="2"/>
  <c r="I41" i="2"/>
  <c r="H41" i="2"/>
  <c r="J40" i="2"/>
  <c r="I40" i="2"/>
  <c r="H40" i="2"/>
  <c r="J39" i="2"/>
  <c r="I39" i="2"/>
  <c r="H39" i="2"/>
  <c r="J38" i="2"/>
  <c r="I38" i="2"/>
  <c r="H38" i="2"/>
  <c r="J37" i="2"/>
  <c r="I37" i="2"/>
  <c r="H37" i="2"/>
  <c r="J36" i="2"/>
  <c r="I36" i="2"/>
  <c r="H36" i="2"/>
  <c r="J35" i="2"/>
  <c r="I35" i="2"/>
  <c r="H35" i="2"/>
  <c r="J34" i="2"/>
  <c r="I34" i="2"/>
  <c r="H34" i="2"/>
  <c r="J33" i="2"/>
  <c r="I33" i="2"/>
  <c r="H33" i="2"/>
  <c r="J32" i="2"/>
  <c r="I32" i="2"/>
  <c r="H32" i="2"/>
  <c r="J31" i="2"/>
  <c r="I31" i="2"/>
  <c r="H31" i="2"/>
  <c r="J30" i="2"/>
  <c r="I30" i="2"/>
  <c r="H30" i="2"/>
  <c r="J29" i="2"/>
  <c r="I29" i="2"/>
  <c r="H29" i="2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I83" i="1" l="1"/>
  <c r="I79" i="1"/>
  <c r="I75" i="1"/>
  <c r="I71" i="1"/>
  <c r="I67" i="1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J81" i="1"/>
  <c r="J77" i="1"/>
  <c r="J73" i="1"/>
  <c r="J69" i="1"/>
  <c r="J65" i="1"/>
  <c r="J61" i="1"/>
  <c r="J57" i="1"/>
  <c r="J53" i="1"/>
  <c r="J49" i="1"/>
  <c r="J45" i="1"/>
  <c r="J41" i="1"/>
  <c r="J37" i="1"/>
  <c r="J33" i="1"/>
  <c r="J29" i="1"/>
  <c r="J25" i="1"/>
  <c r="J21" i="1"/>
  <c r="J17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J84" i="1"/>
  <c r="J80" i="1"/>
  <c r="J76" i="1"/>
  <c r="J72" i="1"/>
  <c r="J68" i="1"/>
  <c r="J64" i="1"/>
  <c r="J60" i="1"/>
  <c r="J56" i="1"/>
  <c r="J52" i="1"/>
  <c r="J48" i="1"/>
  <c r="J44" i="1"/>
  <c r="J40" i="1"/>
  <c r="J36" i="1"/>
  <c r="J32" i="1"/>
  <c r="J28" i="1"/>
  <c r="J24" i="1"/>
  <c r="J20" i="1"/>
  <c r="J16" i="1"/>
  <c r="H126" i="2"/>
  <c r="I126" i="2"/>
  <c r="J126" i="2"/>
  <c r="G127" i="2" l="1"/>
  <c r="H14" i="1"/>
  <c r="J14" i="1" l="1"/>
  <c r="J85" i="1" s="1"/>
  <c r="I14" i="1"/>
  <c r="I85" i="1" s="1"/>
  <c r="H85" i="1"/>
  <c r="G86" i="1" l="1"/>
</calcChain>
</file>

<file path=xl/sharedStrings.xml><?xml version="1.0" encoding="utf-8"?>
<sst xmlns="http://schemas.openxmlformats.org/spreadsheetml/2006/main" count="683" uniqueCount="230">
  <si>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</si>
  <si>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</si>
  <si>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</si>
  <si>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</si>
  <si>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</si>
  <si>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</si>
  <si>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</si>
  <si>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</si>
  <si>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</si>
  <si>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</si>
  <si>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</si>
  <si>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</si>
  <si>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</si>
  <si>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</si>
  <si>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</si>
  <si>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</si>
  <si>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</si>
  <si>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</si>
  <si>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</si>
  <si>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</si>
  <si>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</si>
  <si>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</si>
  <si>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</si>
  <si>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</si>
  <si>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</si>
  <si>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</si>
  <si>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</si>
  <si>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</si>
  <si>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</si>
  <si>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</si>
  <si>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</si>
  <si>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</si>
  <si>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</si>
  <si>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</si>
  <si>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</si>
  <si>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</si>
  <si>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</si>
  <si>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</si>
  <si>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</si>
  <si>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</si>
  <si>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</si>
  <si>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</si>
  <si>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</si>
  <si>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</si>
  <si>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</si>
  <si>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</si>
  <si>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</si>
  <si>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</si>
  <si>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</si>
  <si>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</si>
  <si>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</si>
  <si>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</si>
  <si>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</si>
  <si>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</si>
  <si>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</si>
  <si>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</si>
  <si>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</si>
  <si>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</si>
  <si>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</si>
  <si>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</si>
  <si>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</si>
  <si>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</si>
  <si>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</si>
  <si>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</si>
  <si>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</si>
  <si>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</si>
  <si>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</si>
  <si>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</si>
  <si>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</si>
  <si>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</si>
  <si>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</si>
  <si>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</si>
  <si>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</si>
  <si>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</si>
  <si>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</si>
  <si>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</si>
  <si>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</si>
  <si>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</si>
  <si>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</si>
  <si>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</si>
  <si>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</si>
  <si>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</si>
  <si>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</si>
  <si>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</si>
  <si>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</si>
  <si>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</si>
  <si>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</si>
  <si>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</si>
  <si>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</si>
  <si>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</si>
  <si>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</si>
  <si>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</si>
  <si>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</si>
  <si>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</si>
  <si>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</si>
  <si>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</si>
  <si>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</si>
  <si>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</si>
  <si>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</si>
  <si>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</si>
  <si>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</si>
  <si>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</si>
  <si>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</si>
  <si>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</si>
  <si>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</si>
  <si>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</si>
  <si>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</si>
  <si>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</si>
  <si>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</si>
  <si>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</si>
  <si>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</si>
  <si>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</si>
  <si>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</si>
  <si>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</si>
  <si>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</si>
  <si>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</si>
  <si>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</si>
  <si>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</si>
  <si>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</si>
  <si>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</si>
  <si>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</si>
  <si>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</si>
  <si>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</si>
  <si>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</si>
  <si>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</si>
  <si>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</si>
  <si>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</si>
  <si>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</si>
  <si>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</si>
  <si>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</si>
  <si>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</si>
  <si>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</si>
  <si>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</si>
  <si>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</si>
  <si>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</si>
  <si>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</si>
  <si>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</si>
  <si>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</si>
  <si>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</si>
  <si>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</si>
  <si>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</si>
  <si>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</si>
  <si>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</si>
  <si>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</si>
  <si>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</si>
  <si>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</si>
  <si>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</si>
  <si>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</si>
  <si>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</si>
  <si>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</si>
  <si>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</si>
  <si>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</si>
  <si>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</si>
  <si>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</si>
  <si>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</si>
  <si>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</si>
  <si>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Potraviny pre ŠJ MŠ DRUŽICOVA 5A, 040 12 Košice</t>
  </si>
  <si>
    <t>Kategória č. CPV 15300000 -Ovocie, zelenina a zemiaky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</si>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</sst>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92"/>
  <sheetViews>
    <sheetView tabSelected="1" topLeftCell="A69" workbookViewId="0">
      <selection activeCell="F85" sqref="F85:G85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2" t="s">
        <v>12</v>
      </c>
      <c r="C2" s="32"/>
      <c r="D2" s="32"/>
      <c r="E2" s="32"/>
      <c r="F2" s="32"/>
      <c r="G2" s="32"/>
      <c r="H2" s="32"/>
      <c r="I2" s="32"/>
      <c r="J2" s="32"/>
    </row>
    <row r="3" spans="1:10" ht="18.75" customHeight="1" x14ac:dyDescent="0.25">
      <c r="B3" s="2" t="s">
        <v>5</v>
      </c>
      <c r="C3" s="1" t="s">
        <v>156</v>
      </c>
    </row>
    <row r="4" spans="1:10" ht="18.75" customHeight="1" x14ac:dyDescent="0.25">
      <c r="B4" s="2"/>
      <c r="C4" s="21" t="s">
        <v>157</v>
      </c>
    </row>
    <row r="5" spans="1:10" ht="18.75" customHeight="1" x14ac:dyDescent="0.25">
      <c r="B5" s="2"/>
      <c r="C5" s="21"/>
    </row>
    <row r="6" spans="1:10" s="4" customFormat="1" ht="15.75" x14ac:dyDescent="0.25">
      <c r="B6" s="5" t="s">
        <v>15</v>
      </c>
    </row>
    <row r="7" spans="1:10" s="4" customFormat="1" ht="15.75" x14ac:dyDescent="0.25">
      <c r="B7" s="6" t="s">
        <v>2</v>
      </c>
    </row>
    <row r="8" spans="1:10" s="4" customFormat="1" ht="15.75" x14ac:dyDescent="0.25">
      <c r="B8" s="6" t="s">
        <v>3</v>
      </c>
    </row>
    <row r="9" spans="1:10" s="4" customFormat="1" ht="15.75" x14ac:dyDescent="0.25">
      <c r="B9" s="6" t="s">
        <v>4</v>
      </c>
    </row>
    <row r="10" spans="1:10" s="4" customFormat="1" ht="15.75" x14ac:dyDescent="0.25">
      <c r="B10" s="6"/>
    </row>
    <row r="11" spans="1:10" ht="20.25" customHeight="1" x14ac:dyDescent="0.25">
      <c r="B11" s="33" t="s">
        <v>16</v>
      </c>
      <c r="C11" s="33"/>
      <c r="D11" s="33"/>
      <c r="E11" s="33"/>
      <c r="F11" s="33"/>
      <c r="G11" s="33"/>
      <c r="H11" s="33"/>
      <c r="I11" s="33"/>
      <c r="J11" s="33"/>
    </row>
    <row r="12" spans="1:10" ht="42.75" customHeight="1" x14ac:dyDescent="0.25">
      <c r="B12" s="37" t="s">
        <v>9</v>
      </c>
      <c r="C12" s="39" t="s">
        <v>10</v>
      </c>
      <c r="D12" s="39" t="s">
        <v>11</v>
      </c>
      <c r="E12" s="37" t="s">
        <v>17</v>
      </c>
      <c r="F12" s="41" t="s">
        <v>18</v>
      </c>
      <c r="G12" s="41" t="s">
        <v>19</v>
      </c>
      <c r="H12" s="34" t="s">
        <v>20</v>
      </c>
      <c r="I12" s="7" t="s">
        <v>8</v>
      </c>
      <c r="J12" s="7" t="s">
        <v>8</v>
      </c>
    </row>
    <row r="13" spans="1:10" ht="15.75" customHeight="1" x14ac:dyDescent="0.25">
      <c r="B13" s="38"/>
      <c r="C13" s="40"/>
      <c r="D13" s="40"/>
      <c r="E13" s="38"/>
      <c r="F13" s="42"/>
      <c r="G13" s="42"/>
      <c r="H13" s="35"/>
      <c r="I13" s="22">
        <v>0.1</v>
      </c>
      <c r="J13" s="22">
        <v>0.2</v>
      </c>
    </row>
    <row r="14" spans="1:10" ht="31.5" x14ac:dyDescent="0.25">
      <c r="A14" s="30" t="s">
        <v>6</v>
      </c>
      <c r="B14" s="24" t="s">
        <v>22</v>
      </c>
      <c r="C14" s="24" t="s">
        <v>23</v>
      </c>
      <c r="D14" s="24" t="s">
        <v>121</v>
      </c>
      <c r="E14" s="29" t="s">
        <v>144</v>
      </c>
      <c r="F14" s="14">
        <v>15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 x14ac:dyDescent="0.25">
      <c r="A15" s="30" t="s">
        <v>158</v>
      </c>
      <c r="B15" s="24" t="s">
        <v>112</v>
      </c>
      <c r="C15" s="24" t="s">
        <v>24</v>
      </c>
      <c r="D15" s="24" t="s">
        <v>121</v>
      </c>
      <c r="E15" s="29" t="s">
        <v>145</v>
      </c>
      <c r="F15" s="14">
        <v>1</v>
      </c>
      <c r="G15" s="8"/>
      <c r="H15" s="16">
        <f t="shared" ref="H15:H78" si="0">ROUND(F15*G15,2)</f>
        <v>0</v>
      </c>
      <c r="I15" s="17">
        <f t="shared" ref="I15:I78" si="1">H15*$I$13</f>
        <v>0</v>
      </c>
      <c r="J15" s="17">
        <f t="shared" ref="J15:J78" si="2">H15*$J$13</f>
        <v>0</v>
      </c>
    </row>
    <row r="16" spans="1:10" ht="47.25" x14ac:dyDescent="0.25">
      <c r="A16" s="30" t="s">
        <v>159</v>
      </c>
      <c r="B16" s="24" t="s">
        <v>25</v>
      </c>
      <c r="C16" s="24" t="s">
        <v>26</v>
      </c>
      <c r="D16" s="24" t="s">
        <v>122</v>
      </c>
      <c r="E16" s="29" t="s">
        <v>145</v>
      </c>
      <c r="F16" s="14">
        <v>500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 x14ac:dyDescent="0.25">
      <c r="A17" s="30" t="s">
        <v>160</v>
      </c>
      <c r="B17" s="24" t="s">
        <v>27</v>
      </c>
      <c r="C17" s="24" t="s">
        <v>28</v>
      </c>
      <c r="D17" s="24" t="s">
        <v>123</v>
      </c>
      <c r="E17" s="29" t="s">
        <v>145</v>
      </c>
      <c r="F17" s="14">
        <v>50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 x14ac:dyDescent="0.25">
      <c r="A18" s="30" t="s">
        <v>161</v>
      </c>
      <c r="B18" s="24" t="s">
        <v>29</v>
      </c>
      <c r="C18" s="24" t="s">
        <v>30</v>
      </c>
      <c r="D18" s="24" t="s">
        <v>123</v>
      </c>
      <c r="E18" s="29" t="s">
        <v>145</v>
      </c>
      <c r="F18" s="14">
        <v>50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 x14ac:dyDescent="0.25">
      <c r="A19" s="30" t="s">
        <v>162</v>
      </c>
      <c r="B19" s="24" t="s">
        <v>31</v>
      </c>
      <c r="C19" s="24" t="s">
        <v>32</v>
      </c>
      <c r="D19" s="24" t="s">
        <v>124</v>
      </c>
      <c r="E19" s="29" t="s">
        <v>145</v>
      </c>
      <c r="F19" s="14">
        <v>20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 x14ac:dyDescent="0.25">
      <c r="A20" s="30" t="s">
        <v>163</v>
      </c>
      <c r="B20" s="24" t="s">
        <v>31</v>
      </c>
      <c r="C20" s="24" t="s">
        <v>33</v>
      </c>
      <c r="D20" s="24" t="s">
        <v>124</v>
      </c>
      <c r="E20" s="29" t="s">
        <v>145</v>
      </c>
      <c r="F20" s="14">
        <v>20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 x14ac:dyDescent="0.25">
      <c r="A21" s="30" t="s">
        <v>164</v>
      </c>
      <c r="B21" s="24" t="s">
        <v>112</v>
      </c>
      <c r="C21" s="24" t="s">
        <v>34</v>
      </c>
      <c r="D21" s="24" t="s">
        <v>124</v>
      </c>
      <c r="E21" s="29" t="s">
        <v>144</v>
      </c>
      <c r="F21" s="14"/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 x14ac:dyDescent="0.25">
      <c r="A22" s="30" t="s">
        <v>165</v>
      </c>
      <c r="B22" s="24" t="s">
        <v>35</v>
      </c>
      <c r="C22" s="24" t="s">
        <v>36</v>
      </c>
      <c r="D22" s="24" t="s">
        <v>123</v>
      </c>
      <c r="E22" s="29" t="s">
        <v>145</v>
      </c>
      <c r="F22" s="14">
        <v>150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 x14ac:dyDescent="0.25">
      <c r="A23" s="30" t="s">
        <v>166</v>
      </c>
      <c r="B23" s="24" t="s">
        <v>37</v>
      </c>
      <c r="C23" s="24" t="s">
        <v>38</v>
      </c>
      <c r="D23" s="24" t="s">
        <v>124</v>
      </c>
      <c r="E23" s="29" t="s">
        <v>145</v>
      </c>
      <c r="F23" s="14">
        <v>200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 x14ac:dyDescent="0.25">
      <c r="A24" s="30" t="s">
        <v>167</v>
      </c>
      <c r="B24" s="24" t="s">
        <v>112</v>
      </c>
      <c r="C24" s="24" t="s">
        <v>155</v>
      </c>
      <c r="D24" s="24" t="s">
        <v>124</v>
      </c>
      <c r="E24" s="29" t="s">
        <v>144</v>
      </c>
      <c r="F24" s="14"/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 x14ac:dyDescent="0.25">
      <c r="A25" s="30" t="s">
        <v>168</v>
      </c>
      <c r="B25" s="24" t="s">
        <v>37</v>
      </c>
      <c r="C25" s="24" t="s">
        <v>39</v>
      </c>
      <c r="D25" s="24" t="s">
        <v>124</v>
      </c>
      <c r="E25" s="29" t="s">
        <v>145</v>
      </c>
      <c r="F25" s="14">
        <v>300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 x14ac:dyDescent="0.25">
      <c r="A26" s="30" t="s">
        <v>169</v>
      </c>
      <c r="B26" s="24" t="s">
        <v>112</v>
      </c>
      <c r="C26" s="24" t="s">
        <v>40</v>
      </c>
      <c r="D26" s="24" t="s">
        <v>124</v>
      </c>
      <c r="E26" s="29" t="s">
        <v>145</v>
      </c>
      <c r="F26" s="14"/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 x14ac:dyDescent="0.25">
      <c r="A27" s="30" t="s">
        <v>170</v>
      </c>
      <c r="B27" s="24" t="s">
        <v>112</v>
      </c>
      <c r="C27" s="24" t="s">
        <v>41</v>
      </c>
      <c r="D27" s="24" t="s">
        <v>124</v>
      </c>
      <c r="E27" s="29" t="s">
        <v>145</v>
      </c>
      <c r="F27" s="14"/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 x14ac:dyDescent="0.25">
      <c r="A28" s="30" t="s">
        <v>171</v>
      </c>
      <c r="B28" s="24" t="s">
        <v>42</v>
      </c>
      <c r="C28" s="24" t="s">
        <v>43</v>
      </c>
      <c r="D28" s="24" t="s">
        <v>124</v>
      </c>
      <c r="E28" s="29" t="s">
        <v>145</v>
      </c>
      <c r="F28" s="14"/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 x14ac:dyDescent="0.25">
      <c r="A29" s="30" t="s">
        <v>172</v>
      </c>
      <c r="B29" s="24" t="s">
        <v>42</v>
      </c>
      <c r="C29" s="24" t="s">
        <v>44</v>
      </c>
      <c r="D29" s="24" t="s">
        <v>124</v>
      </c>
      <c r="E29" s="29" t="s">
        <v>144</v>
      </c>
      <c r="F29" s="14">
        <v>10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 x14ac:dyDescent="0.25">
      <c r="A30" s="30" t="s">
        <v>173</v>
      </c>
      <c r="B30" s="24" t="s">
        <v>154</v>
      </c>
      <c r="C30" s="24" t="s">
        <v>45</v>
      </c>
      <c r="D30" s="24" t="s">
        <v>124</v>
      </c>
      <c r="E30" s="29" t="s">
        <v>144</v>
      </c>
      <c r="F30" s="14">
        <v>100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 x14ac:dyDescent="0.25">
      <c r="A31" s="30" t="s">
        <v>174</v>
      </c>
      <c r="B31" s="24" t="s">
        <v>153</v>
      </c>
      <c r="C31" s="24" t="s">
        <v>46</v>
      </c>
      <c r="D31" s="24" t="s">
        <v>124</v>
      </c>
      <c r="E31" s="29" t="s">
        <v>144</v>
      </c>
      <c r="F31" s="14">
        <v>50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 x14ac:dyDescent="0.25">
      <c r="A32" s="30" t="s">
        <v>175</v>
      </c>
      <c r="B32" s="24" t="s">
        <v>47</v>
      </c>
      <c r="C32" s="24" t="s">
        <v>48</v>
      </c>
      <c r="D32" s="24" t="s">
        <v>125</v>
      </c>
      <c r="E32" s="29" t="s">
        <v>144</v>
      </c>
      <c r="F32" s="14"/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 x14ac:dyDescent="0.25">
      <c r="A33" s="30" t="s">
        <v>176</v>
      </c>
      <c r="B33" s="24" t="s">
        <v>47</v>
      </c>
      <c r="C33" s="24" t="s">
        <v>49</v>
      </c>
      <c r="D33" s="24" t="s">
        <v>125</v>
      </c>
      <c r="E33" s="29" t="s">
        <v>145</v>
      </c>
      <c r="F33" s="14">
        <v>50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 x14ac:dyDescent="0.25">
      <c r="A34" s="30" t="s">
        <v>177</v>
      </c>
      <c r="B34" s="24" t="s">
        <v>50</v>
      </c>
      <c r="C34" s="24" t="s">
        <v>51</v>
      </c>
      <c r="D34" s="24" t="s">
        <v>126</v>
      </c>
      <c r="E34" s="29" t="s">
        <v>145</v>
      </c>
      <c r="F34" s="14">
        <v>400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 x14ac:dyDescent="0.25">
      <c r="A35" s="30" t="s">
        <v>178</v>
      </c>
      <c r="B35" s="24" t="s">
        <v>52</v>
      </c>
      <c r="C35" s="24" t="s">
        <v>53</v>
      </c>
      <c r="D35" s="24" t="s">
        <v>127</v>
      </c>
      <c r="E35" s="29" t="s">
        <v>145</v>
      </c>
      <c r="F35" s="14">
        <v>50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 x14ac:dyDescent="0.25">
      <c r="A36" s="30" t="s">
        <v>179</v>
      </c>
      <c r="B36" s="24" t="s">
        <v>54</v>
      </c>
      <c r="C36" s="25" t="s">
        <v>55</v>
      </c>
      <c r="D36" s="24" t="s">
        <v>128</v>
      </c>
      <c r="E36" s="29" t="s">
        <v>145</v>
      </c>
      <c r="F36" s="14">
        <v>100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 x14ac:dyDescent="0.25">
      <c r="A37" s="30" t="s">
        <v>180</v>
      </c>
      <c r="B37" s="24" t="s">
        <v>56</v>
      </c>
      <c r="C37" s="25" t="s">
        <v>57</v>
      </c>
      <c r="D37" s="24" t="s">
        <v>129</v>
      </c>
      <c r="E37" s="29" t="s">
        <v>145</v>
      </c>
      <c r="F37" s="14">
        <v>400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 x14ac:dyDescent="0.25">
      <c r="A38" s="30" t="s">
        <v>181</v>
      </c>
      <c r="B38" s="24" t="s">
        <v>58</v>
      </c>
      <c r="C38" s="25" t="s">
        <v>59</v>
      </c>
      <c r="D38" s="24" t="s">
        <v>123</v>
      </c>
      <c r="E38" s="29" t="s">
        <v>145</v>
      </c>
      <c r="F38" s="14">
        <v>30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 x14ac:dyDescent="0.25">
      <c r="A39" s="30" t="s">
        <v>182</v>
      </c>
      <c r="B39" s="24" t="s">
        <v>112</v>
      </c>
      <c r="C39" s="25" t="s">
        <v>60</v>
      </c>
      <c r="D39" s="24" t="s">
        <v>130</v>
      </c>
      <c r="E39" s="29" t="s">
        <v>145</v>
      </c>
      <c r="F39" s="14">
        <v>1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 x14ac:dyDescent="0.25">
      <c r="A40" s="30" t="s">
        <v>183</v>
      </c>
      <c r="B40" s="24" t="s">
        <v>61</v>
      </c>
      <c r="C40" s="26" t="s">
        <v>62</v>
      </c>
      <c r="D40" s="24" t="s">
        <v>123</v>
      </c>
      <c r="E40" s="29" t="s">
        <v>145</v>
      </c>
      <c r="F40" s="14">
        <v>30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31.5" x14ac:dyDescent="0.25">
      <c r="A41" s="30" t="s">
        <v>184</v>
      </c>
      <c r="B41" s="24" t="s">
        <v>63</v>
      </c>
      <c r="C41" s="26" t="s">
        <v>91</v>
      </c>
      <c r="D41" s="24" t="s">
        <v>123</v>
      </c>
      <c r="E41" s="29" t="s">
        <v>144</v>
      </c>
      <c r="F41" s="14">
        <v>50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47.25" x14ac:dyDescent="0.25">
      <c r="A42" s="30" t="s">
        <v>185</v>
      </c>
      <c r="B42" s="24" t="s">
        <v>65</v>
      </c>
      <c r="C42" s="26" t="s">
        <v>66</v>
      </c>
      <c r="D42" s="24" t="s">
        <v>131</v>
      </c>
      <c r="E42" s="29" t="s">
        <v>145</v>
      </c>
      <c r="F42" s="14">
        <v>30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 x14ac:dyDescent="0.25">
      <c r="A43" s="30" t="s">
        <v>186</v>
      </c>
      <c r="B43" s="24" t="s">
        <v>112</v>
      </c>
      <c r="C43" s="26" t="s">
        <v>150</v>
      </c>
      <c r="D43" s="24" t="s">
        <v>121</v>
      </c>
      <c r="E43" s="29" t="s">
        <v>144</v>
      </c>
      <c r="F43" s="14">
        <v>1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 x14ac:dyDescent="0.25">
      <c r="A44" s="30" t="s">
        <v>187</v>
      </c>
      <c r="B44" s="24" t="s">
        <v>52</v>
      </c>
      <c r="C44" s="26" t="s">
        <v>67</v>
      </c>
      <c r="D44" s="24" t="s">
        <v>121</v>
      </c>
      <c r="E44" s="29" t="s">
        <v>145</v>
      </c>
      <c r="F44" s="14"/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 x14ac:dyDescent="0.25">
      <c r="A45" s="30" t="s">
        <v>188</v>
      </c>
      <c r="B45" s="24" t="s">
        <v>112</v>
      </c>
      <c r="C45" s="26" t="s">
        <v>68</v>
      </c>
      <c r="D45" s="24" t="s">
        <v>123</v>
      </c>
      <c r="E45" s="29" t="s">
        <v>145</v>
      </c>
      <c r="F45" s="14">
        <v>1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 x14ac:dyDescent="0.25">
      <c r="A46" s="30" t="s">
        <v>189</v>
      </c>
      <c r="B46" s="24" t="s">
        <v>112</v>
      </c>
      <c r="C46" s="26" t="s">
        <v>151</v>
      </c>
      <c r="D46" s="24" t="s">
        <v>121</v>
      </c>
      <c r="E46" s="29" t="s">
        <v>144</v>
      </c>
      <c r="F46" s="14">
        <v>3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 x14ac:dyDescent="0.25">
      <c r="A47" s="30" t="s">
        <v>190</v>
      </c>
      <c r="B47" s="24" t="s">
        <v>112</v>
      </c>
      <c r="C47" s="26" t="s">
        <v>69</v>
      </c>
      <c r="D47" s="24" t="s">
        <v>121</v>
      </c>
      <c r="E47" s="29" t="s">
        <v>145</v>
      </c>
      <c r="F47" s="14">
        <v>2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 x14ac:dyDescent="0.25">
      <c r="A48" s="30" t="s">
        <v>191</v>
      </c>
      <c r="B48" s="24" t="s">
        <v>63</v>
      </c>
      <c r="C48" s="26" t="s">
        <v>70</v>
      </c>
      <c r="D48" s="24" t="s">
        <v>132</v>
      </c>
      <c r="E48" s="29" t="s">
        <v>145</v>
      </c>
      <c r="F48" s="14">
        <v>50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 x14ac:dyDescent="0.25">
      <c r="A49" s="30" t="s">
        <v>192</v>
      </c>
      <c r="B49" s="24" t="s">
        <v>63</v>
      </c>
      <c r="C49" s="26" t="s">
        <v>71</v>
      </c>
      <c r="D49" s="24" t="s">
        <v>123</v>
      </c>
      <c r="E49" s="29" t="s">
        <v>144</v>
      </c>
      <c r="F49" s="14">
        <v>30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 x14ac:dyDescent="0.25">
      <c r="A50" s="30" t="s">
        <v>193</v>
      </c>
      <c r="B50" s="24" t="s">
        <v>63</v>
      </c>
      <c r="C50" s="26" t="s">
        <v>72</v>
      </c>
      <c r="D50" s="24" t="s">
        <v>133</v>
      </c>
      <c r="E50" s="29" t="s">
        <v>146</v>
      </c>
      <c r="F50" s="14">
        <v>80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 x14ac:dyDescent="0.25">
      <c r="A51" s="30" t="s">
        <v>194</v>
      </c>
      <c r="B51" s="24" t="s">
        <v>112</v>
      </c>
      <c r="C51" s="26" t="s">
        <v>73</v>
      </c>
      <c r="D51" s="24" t="s">
        <v>134</v>
      </c>
      <c r="E51" s="29" t="s">
        <v>144</v>
      </c>
      <c r="F51" s="14"/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 x14ac:dyDescent="0.25">
      <c r="A52" s="30" t="s">
        <v>195</v>
      </c>
      <c r="B52" s="24" t="s">
        <v>74</v>
      </c>
      <c r="C52" s="26" t="s">
        <v>75</v>
      </c>
      <c r="D52" s="24" t="s">
        <v>135</v>
      </c>
      <c r="E52" s="29" t="s">
        <v>145</v>
      </c>
      <c r="F52" s="14">
        <v>15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31.5" x14ac:dyDescent="0.25">
      <c r="A53" s="30" t="s">
        <v>196</v>
      </c>
      <c r="B53" s="24" t="s">
        <v>74</v>
      </c>
      <c r="C53" s="26" t="s">
        <v>76</v>
      </c>
      <c r="D53" s="24" t="s">
        <v>152</v>
      </c>
      <c r="E53" s="29" t="s">
        <v>145</v>
      </c>
      <c r="F53" s="14">
        <v>2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47.25" x14ac:dyDescent="0.25">
      <c r="A54" s="30" t="s">
        <v>197</v>
      </c>
      <c r="B54" s="24" t="s">
        <v>77</v>
      </c>
      <c r="C54" s="26" t="s">
        <v>78</v>
      </c>
      <c r="D54" s="24" t="s">
        <v>136</v>
      </c>
      <c r="E54" s="29" t="s">
        <v>145</v>
      </c>
      <c r="F54" s="14">
        <v>50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 x14ac:dyDescent="0.25">
      <c r="A55" s="30" t="s">
        <v>198</v>
      </c>
      <c r="B55" s="24" t="s">
        <v>112</v>
      </c>
      <c r="C55" s="26" t="s">
        <v>79</v>
      </c>
      <c r="D55" s="24" t="s">
        <v>124</v>
      </c>
      <c r="E55" s="29" t="s">
        <v>145</v>
      </c>
      <c r="F55" s="14">
        <v>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31.5" x14ac:dyDescent="0.25">
      <c r="A56" s="30" t="s">
        <v>199</v>
      </c>
      <c r="B56" s="24" t="s">
        <v>112</v>
      </c>
      <c r="C56" s="26" t="s">
        <v>80</v>
      </c>
      <c r="D56" s="24" t="s">
        <v>124</v>
      </c>
      <c r="E56" s="29" t="s">
        <v>145</v>
      </c>
      <c r="F56" s="14">
        <v>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63" x14ac:dyDescent="0.25">
      <c r="A57" s="30" t="s">
        <v>200</v>
      </c>
      <c r="B57" s="24" t="s">
        <v>82</v>
      </c>
      <c r="C57" s="25" t="s">
        <v>83</v>
      </c>
      <c r="D57" s="24" t="s">
        <v>137</v>
      </c>
      <c r="E57" s="29" t="s">
        <v>147</v>
      </c>
      <c r="F57" s="14">
        <v>30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31.5" x14ac:dyDescent="0.25">
      <c r="A58" s="30" t="s">
        <v>201</v>
      </c>
      <c r="B58" s="24" t="s">
        <v>82</v>
      </c>
      <c r="C58" s="25" t="s">
        <v>84</v>
      </c>
      <c r="D58" s="24" t="s">
        <v>123</v>
      </c>
      <c r="E58" s="29" t="s">
        <v>145</v>
      </c>
      <c r="F58" s="14">
        <v>20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47.25" x14ac:dyDescent="0.25">
      <c r="A59" s="30" t="s">
        <v>202</v>
      </c>
      <c r="B59" s="24" t="s">
        <v>63</v>
      </c>
      <c r="C59" s="25" t="s">
        <v>85</v>
      </c>
      <c r="D59" s="24" t="s">
        <v>138</v>
      </c>
      <c r="E59" s="29" t="s">
        <v>145</v>
      </c>
      <c r="F59" s="14">
        <v>3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 x14ac:dyDescent="0.25">
      <c r="A60" s="30" t="s">
        <v>203</v>
      </c>
      <c r="B60" s="24" t="s">
        <v>86</v>
      </c>
      <c r="C60" s="25" t="s">
        <v>87</v>
      </c>
      <c r="D60" s="24" t="s">
        <v>139</v>
      </c>
      <c r="E60" s="29" t="s">
        <v>145</v>
      </c>
      <c r="F60" s="14">
        <v>100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 x14ac:dyDescent="0.25">
      <c r="A61" s="30" t="s">
        <v>204</v>
      </c>
      <c r="B61" s="24" t="s">
        <v>86</v>
      </c>
      <c r="C61" s="25" t="s">
        <v>88</v>
      </c>
      <c r="D61" s="24" t="s">
        <v>123</v>
      </c>
      <c r="E61" s="29" t="s">
        <v>148</v>
      </c>
      <c r="F61" s="14">
        <v>50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 x14ac:dyDescent="0.25">
      <c r="A62" s="30" t="s">
        <v>205</v>
      </c>
      <c r="B62" s="24" t="s">
        <v>89</v>
      </c>
      <c r="C62" s="25" t="s">
        <v>90</v>
      </c>
      <c r="D62" s="24" t="s">
        <v>123</v>
      </c>
      <c r="E62" s="29" t="s">
        <v>145</v>
      </c>
      <c r="F62" s="14">
        <v>30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 x14ac:dyDescent="0.25">
      <c r="A63" s="30" t="s">
        <v>206</v>
      </c>
      <c r="B63" s="24" t="s">
        <v>63</v>
      </c>
      <c r="C63" s="25" t="s">
        <v>64</v>
      </c>
      <c r="D63" s="24" t="s">
        <v>123</v>
      </c>
      <c r="E63" s="29" t="s">
        <v>149</v>
      </c>
      <c r="F63" s="14"/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31.5" x14ac:dyDescent="0.25">
      <c r="A64" s="30" t="s">
        <v>207</v>
      </c>
      <c r="B64" s="24" t="s">
        <v>63</v>
      </c>
      <c r="C64" s="26" t="s">
        <v>91</v>
      </c>
      <c r="D64" s="24" t="s">
        <v>121</v>
      </c>
      <c r="E64" s="29" t="s">
        <v>144</v>
      </c>
      <c r="F64" s="14"/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47.25" x14ac:dyDescent="0.25">
      <c r="A65" s="30" t="s">
        <v>208</v>
      </c>
      <c r="B65" s="24" t="s">
        <v>92</v>
      </c>
      <c r="C65" s="26" t="s">
        <v>93</v>
      </c>
      <c r="D65" s="24" t="s">
        <v>140</v>
      </c>
      <c r="E65" s="29" t="s">
        <v>145</v>
      </c>
      <c r="F65" s="14">
        <v>50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 x14ac:dyDescent="0.25">
      <c r="A66" s="30" t="s">
        <v>209</v>
      </c>
      <c r="B66" s="24" t="s">
        <v>92</v>
      </c>
      <c r="C66" s="26" t="s">
        <v>94</v>
      </c>
      <c r="D66" s="24" t="s">
        <v>123</v>
      </c>
      <c r="E66" s="29" t="s">
        <v>145</v>
      </c>
      <c r="F66" s="14">
        <v>20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31.5" x14ac:dyDescent="0.25">
      <c r="A67" s="30" t="s">
        <v>210</v>
      </c>
      <c r="B67" s="24" t="s">
        <v>92</v>
      </c>
      <c r="C67" s="26" t="s">
        <v>95</v>
      </c>
      <c r="D67" s="24" t="s">
        <v>123</v>
      </c>
      <c r="E67" s="29" t="s">
        <v>145</v>
      </c>
      <c r="F67" s="14">
        <v>20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47.25" x14ac:dyDescent="0.25">
      <c r="A68" s="30" t="s">
        <v>211</v>
      </c>
      <c r="B68" s="24" t="s">
        <v>96</v>
      </c>
      <c r="C68" s="27" t="s">
        <v>97</v>
      </c>
      <c r="D68" s="24" t="s">
        <v>141</v>
      </c>
      <c r="E68" s="29" t="s">
        <v>145</v>
      </c>
      <c r="F68" s="14">
        <v>30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31.5" x14ac:dyDescent="0.25">
      <c r="A69" s="30" t="s">
        <v>212</v>
      </c>
      <c r="B69" s="24" t="s">
        <v>98</v>
      </c>
      <c r="C69" s="26" t="s">
        <v>99</v>
      </c>
      <c r="D69" s="24" t="s">
        <v>123</v>
      </c>
      <c r="E69" s="29" t="s">
        <v>145</v>
      </c>
      <c r="F69" s="14">
        <v>15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47.25" x14ac:dyDescent="0.25">
      <c r="A70" s="30" t="s">
        <v>213</v>
      </c>
      <c r="B70" s="25" t="s">
        <v>100</v>
      </c>
      <c r="C70" s="27" t="s">
        <v>101</v>
      </c>
      <c r="D70" s="24" t="s">
        <v>142</v>
      </c>
      <c r="E70" s="29" t="s">
        <v>145</v>
      </c>
      <c r="F70" s="14">
        <v>150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31.5" x14ac:dyDescent="0.25">
      <c r="A71" s="30" t="s">
        <v>214</v>
      </c>
      <c r="B71" s="24" t="s">
        <v>102</v>
      </c>
      <c r="C71" s="26" t="s">
        <v>103</v>
      </c>
      <c r="D71" s="24" t="s">
        <v>123</v>
      </c>
      <c r="E71" s="29" t="s">
        <v>145</v>
      </c>
      <c r="F71" s="14">
        <v>50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63" x14ac:dyDescent="0.25">
      <c r="A72" s="30" t="s">
        <v>215</v>
      </c>
      <c r="B72" s="24" t="s">
        <v>102</v>
      </c>
      <c r="C72" s="26" t="s">
        <v>104</v>
      </c>
      <c r="D72" s="24" t="s">
        <v>143</v>
      </c>
      <c r="E72" s="29" t="s">
        <v>145</v>
      </c>
      <c r="F72" s="14">
        <v>20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 x14ac:dyDescent="0.25">
      <c r="A73" s="30" t="s">
        <v>216</v>
      </c>
      <c r="B73" s="24" t="s">
        <v>105</v>
      </c>
      <c r="C73" s="26" t="s">
        <v>106</v>
      </c>
      <c r="D73" s="24" t="s">
        <v>123</v>
      </c>
      <c r="E73" s="29" t="s">
        <v>145</v>
      </c>
      <c r="F73" s="14">
        <v>100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 x14ac:dyDescent="0.25">
      <c r="A74" s="30" t="s">
        <v>217</v>
      </c>
      <c r="B74" s="24" t="s">
        <v>105</v>
      </c>
      <c r="C74" s="26" t="s">
        <v>107</v>
      </c>
      <c r="D74" s="24" t="s">
        <v>123</v>
      </c>
      <c r="E74" s="29" t="s">
        <v>145</v>
      </c>
      <c r="F74" s="14">
        <v>50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 x14ac:dyDescent="0.25">
      <c r="A75" s="30" t="s">
        <v>218</v>
      </c>
      <c r="B75" s="28" t="s">
        <v>63</v>
      </c>
      <c r="C75" s="26" t="s">
        <v>108</v>
      </c>
      <c r="D75" s="24" t="s">
        <v>123</v>
      </c>
      <c r="E75" s="29" t="s">
        <v>145</v>
      </c>
      <c r="F75" s="14">
        <v>10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 x14ac:dyDescent="0.25">
      <c r="A76" s="30" t="s">
        <v>219</v>
      </c>
      <c r="B76" s="24" t="s">
        <v>109</v>
      </c>
      <c r="C76" s="26" t="s">
        <v>110</v>
      </c>
      <c r="D76" s="24" t="s">
        <v>123</v>
      </c>
      <c r="E76" s="29" t="s">
        <v>144</v>
      </c>
      <c r="F76" s="14"/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 x14ac:dyDescent="0.25">
      <c r="A77" s="30" t="s">
        <v>220</v>
      </c>
      <c r="B77" s="24" t="s">
        <v>109</v>
      </c>
      <c r="C77" s="26" t="s">
        <v>111</v>
      </c>
      <c r="D77" s="24" t="s">
        <v>123</v>
      </c>
      <c r="E77" s="29" t="s">
        <v>144</v>
      </c>
      <c r="F77" s="14">
        <v>30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 x14ac:dyDescent="0.25">
      <c r="A78" s="30" t="s">
        <v>221</v>
      </c>
      <c r="B78" s="24" t="s">
        <v>112</v>
      </c>
      <c r="C78" s="26" t="s">
        <v>113</v>
      </c>
      <c r="D78" s="24" t="s">
        <v>123</v>
      </c>
      <c r="E78" s="29" t="s">
        <v>145</v>
      </c>
      <c r="F78" s="14">
        <v>10</v>
      </c>
      <c r="G78" s="8"/>
      <c r="H78" s="16">
        <f t="shared" si="0"/>
        <v>0</v>
      </c>
      <c r="I78" s="17">
        <f t="shared" si="1"/>
        <v>0</v>
      </c>
      <c r="J78" s="17">
        <f t="shared" si="2"/>
        <v>0</v>
      </c>
    </row>
    <row r="79" spans="1:10" ht="31.5" x14ac:dyDescent="0.25">
      <c r="A79" s="30" t="s">
        <v>222</v>
      </c>
      <c r="B79" s="24" t="s">
        <v>112</v>
      </c>
      <c r="C79" s="26" t="s">
        <v>114</v>
      </c>
      <c r="D79" s="24" t="s">
        <v>123</v>
      </c>
      <c r="E79" s="29" t="s">
        <v>145</v>
      </c>
      <c r="F79" s="14">
        <v>10</v>
      </c>
      <c r="G79" s="8"/>
      <c r="H79" s="16">
        <f t="shared" ref="H79:H84" si="3">ROUND(F79*G79,2)</f>
        <v>0</v>
      </c>
      <c r="I79" s="17">
        <f t="shared" ref="I79:I84" si="4">H79*$I$13</f>
        <v>0</v>
      </c>
      <c r="J79" s="17">
        <f t="shared" ref="J79:J84" si="5">H79*$J$13</f>
        <v>0</v>
      </c>
    </row>
    <row r="80" spans="1:10" ht="31.5" x14ac:dyDescent="0.25">
      <c r="A80" s="30" t="s">
        <v>223</v>
      </c>
      <c r="B80" s="24" t="s">
        <v>112</v>
      </c>
      <c r="C80" s="26" t="s">
        <v>115</v>
      </c>
      <c r="D80" s="24" t="s">
        <v>123</v>
      </c>
      <c r="E80" s="29" t="s">
        <v>145</v>
      </c>
      <c r="F80" s="14">
        <v>20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 x14ac:dyDescent="0.25">
      <c r="A81" s="30" t="s">
        <v>224</v>
      </c>
      <c r="B81" s="24" t="s">
        <v>117</v>
      </c>
      <c r="C81" s="26" t="s">
        <v>116</v>
      </c>
      <c r="D81" s="24" t="s">
        <v>123</v>
      </c>
      <c r="E81" s="29" t="s">
        <v>145</v>
      </c>
      <c r="F81" s="14">
        <v>20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 x14ac:dyDescent="0.25">
      <c r="A82" s="30" t="s">
        <v>225</v>
      </c>
      <c r="B82" s="24" t="s">
        <v>117</v>
      </c>
      <c r="C82" s="26" t="s">
        <v>118</v>
      </c>
      <c r="D82" s="24" t="s">
        <v>123</v>
      </c>
      <c r="E82" s="29" t="s">
        <v>145</v>
      </c>
      <c r="F82" s="14">
        <v>70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 x14ac:dyDescent="0.25">
      <c r="A83" s="30" t="s">
        <v>226</v>
      </c>
      <c r="B83" s="24" t="s">
        <v>81</v>
      </c>
      <c r="C83" s="26" t="s">
        <v>119</v>
      </c>
      <c r="D83" s="24" t="s">
        <v>123</v>
      </c>
      <c r="E83" s="29" t="s">
        <v>145</v>
      </c>
      <c r="F83" s="14">
        <v>500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31.5" x14ac:dyDescent="0.25">
      <c r="A84" s="30" t="s">
        <v>227</v>
      </c>
      <c r="B84" s="24" t="s">
        <v>81</v>
      </c>
      <c r="C84" s="26" t="s">
        <v>120</v>
      </c>
      <c r="D84" s="24" t="s">
        <v>123</v>
      </c>
      <c r="E84" s="29" t="s">
        <v>145</v>
      </c>
      <c r="F84" s="14">
        <v>600</v>
      </c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" customHeight="1" x14ac:dyDescent="0.25">
      <c r="D85" s="9"/>
      <c r="E85" s="9"/>
      <c r="F85" s="36" t="s">
        <v>7</v>
      </c>
      <c r="G85" s="36"/>
      <c r="H85" s="20">
        <f>SUM(H14:H84)</f>
        <v>0</v>
      </c>
      <c r="I85" s="18">
        <f>SUM(I14:I84)</f>
        <v>0</v>
      </c>
      <c r="J85" s="18">
        <f>SUM(J14:J84)</f>
        <v>0</v>
      </c>
    </row>
    <row r="86" spans="1:10" s="4" customFormat="1" ht="57" x14ac:dyDescent="0.25">
      <c r="C86" s="1"/>
      <c r="D86" s="1"/>
      <c r="E86" s="1"/>
      <c r="F86" s="19" t="s">
        <v>21</v>
      </c>
      <c r="G86" s="23">
        <f>H85+I85+J85</f>
        <v>0</v>
      </c>
    </row>
    <row r="87" spans="1:10" s="4" customFormat="1" ht="15.75" x14ac:dyDescent="0.25">
      <c r="C87" s="1"/>
      <c r="D87" s="1"/>
      <c r="E87" s="1"/>
    </row>
    <row r="88" spans="1:10" s="4" customFormat="1" ht="15.75" x14ac:dyDescent="0.25">
      <c r="B88" s="31" t="s">
        <v>228</v>
      </c>
      <c r="C88" s="31"/>
    </row>
    <row r="89" spans="1:10" ht="15.75" x14ac:dyDescent="0.25">
      <c r="C89" s="4"/>
      <c r="D89" s="4"/>
      <c r="E89" s="4"/>
      <c r="F89"/>
      <c r="G89"/>
      <c r="H89"/>
      <c r="I89"/>
      <c r="J89"/>
    </row>
    <row r="90" spans="1:10" ht="15.75" x14ac:dyDescent="0.25">
      <c r="B90" s="31" t="s">
        <v>229</v>
      </c>
      <c r="C90" s="31"/>
      <c r="D90" s="4"/>
      <c r="E90" s="4"/>
    </row>
    <row r="91" spans="1:10" ht="15.75" x14ac:dyDescent="0.25">
      <c r="B91" s="4" t="s">
        <v>1</v>
      </c>
      <c r="D91" s="4"/>
      <c r="E91" s="4"/>
    </row>
    <row r="92" spans="1:10" x14ac:dyDescent="0.25">
      <c r="C92" s="3"/>
      <c r="D92"/>
      <c r="E92"/>
    </row>
  </sheetData>
  <mergeCells count="12">
    <mergeCell ref="B88:C88"/>
    <mergeCell ref="B90:C90"/>
    <mergeCell ref="B2:J2"/>
    <mergeCell ref="B11:J11"/>
    <mergeCell ref="H12:H13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29"/>
  <sheetViews>
    <sheetView topLeftCell="A22" workbookViewId="0">
      <selection activeCell="B30" sqref="B30:B31"/>
    </sheetView>
  </sheetViews>
  <sheetFormatPr defaultRowHeight="15" x14ac:dyDescent="0.2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 x14ac:dyDescent="0.3">
      <c r="B2" s="1"/>
      <c r="C2" s="32" t="s">
        <v>12</v>
      </c>
      <c r="D2" s="32"/>
      <c r="E2" s="32"/>
      <c r="F2" s="32"/>
      <c r="G2" s="32"/>
      <c r="H2" s="32"/>
      <c r="I2" s="32"/>
      <c r="J2" s="32"/>
    </row>
    <row r="3" spans="2:10" ht="15.75" x14ac:dyDescent="0.25">
      <c r="B3" s="2" t="s">
        <v>5</v>
      </c>
      <c r="C3" s="1" t="s">
        <v>13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21" t="s">
        <v>14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21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15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2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3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4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x14ac:dyDescent="0.25">
      <c r="B11" s="33" t="s">
        <v>16</v>
      </c>
      <c r="C11" s="33"/>
      <c r="D11" s="33"/>
      <c r="E11" s="33"/>
      <c r="F11" s="33"/>
      <c r="G11" s="33"/>
      <c r="H11" s="33"/>
      <c r="I11" s="33"/>
      <c r="J11" s="33"/>
    </row>
    <row r="12" spans="2:10" ht="28.5" x14ac:dyDescent="0.25">
      <c r="B12" s="37" t="s">
        <v>9</v>
      </c>
      <c r="C12" s="39" t="s">
        <v>10</v>
      </c>
      <c r="D12" s="39" t="s">
        <v>11</v>
      </c>
      <c r="E12" s="37" t="s">
        <v>17</v>
      </c>
      <c r="F12" s="41" t="s">
        <v>18</v>
      </c>
      <c r="G12" s="41" t="s">
        <v>19</v>
      </c>
      <c r="H12" s="7" t="s">
        <v>8</v>
      </c>
      <c r="I12" s="7" t="s">
        <v>8</v>
      </c>
      <c r="J12" s="34" t="s">
        <v>20</v>
      </c>
    </row>
    <row r="13" spans="2:10" x14ac:dyDescent="0.25">
      <c r="B13" s="38"/>
      <c r="C13" s="40"/>
      <c r="D13" s="40"/>
      <c r="E13" s="38"/>
      <c r="F13" s="42"/>
      <c r="G13" s="42"/>
      <c r="H13" s="22">
        <v>0.1</v>
      </c>
      <c r="I13" s="22">
        <v>0.2</v>
      </c>
      <c r="J13" s="35"/>
    </row>
    <row r="14" spans="2:10" ht="31.5" customHeight="1" x14ac:dyDescent="0.25">
      <c r="B14" s="24" t="s">
        <v>22</v>
      </c>
      <c r="C14" s="24" t="s">
        <v>23</v>
      </c>
      <c r="D14" s="24" t="s">
        <v>121</v>
      </c>
      <c r="E14" s="29" t="s">
        <v>144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 x14ac:dyDescent="0.25">
      <c r="B15" s="24" t="s">
        <v>112</v>
      </c>
      <c r="C15" s="24" t="s">
        <v>24</v>
      </c>
      <c r="D15" s="24" t="s">
        <v>121</v>
      </c>
      <c r="E15" s="29" t="s">
        <v>145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 x14ac:dyDescent="0.25">
      <c r="B16" s="24" t="s">
        <v>25</v>
      </c>
      <c r="C16" s="24" t="s">
        <v>26</v>
      </c>
      <c r="D16" s="24" t="s">
        <v>122</v>
      </c>
      <c r="E16" s="29" t="s">
        <v>145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 x14ac:dyDescent="0.25">
      <c r="B17" s="24" t="s">
        <v>27</v>
      </c>
      <c r="C17" s="24" t="s">
        <v>28</v>
      </c>
      <c r="D17" s="24" t="s">
        <v>123</v>
      </c>
      <c r="E17" s="29" t="s">
        <v>145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 x14ac:dyDescent="0.25">
      <c r="B18" s="24" t="s">
        <v>29</v>
      </c>
      <c r="C18" s="24" t="s">
        <v>30</v>
      </c>
      <c r="D18" s="24" t="s">
        <v>123</v>
      </c>
      <c r="E18" s="29" t="s">
        <v>145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 x14ac:dyDescent="0.25">
      <c r="B19" s="24" t="s">
        <v>31</v>
      </c>
      <c r="C19" s="24" t="s">
        <v>32</v>
      </c>
      <c r="D19" s="24" t="s">
        <v>124</v>
      </c>
      <c r="E19" s="29" t="s">
        <v>145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 x14ac:dyDescent="0.25">
      <c r="B20" s="24" t="s">
        <v>31</v>
      </c>
      <c r="C20" s="24" t="s">
        <v>33</v>
      </c>
      <c r="D20" s="24" t="s">
        <v>124</v>
      </c>
      <c r="E20" s="29" t="s">
        <v>145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 x14ac:dyDescent="0.25">
      <c r="B21" s="24" t="s">
        <v>112</v>
      </c>
      <c r="C21" s="24" t="s">
        <v>34</v>
      </c>
      <c r="D21" s="24" t="s">
        <v>124</v>
      </c>
      <c r="E21" s="29" t="s">
        <v>144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 x14ac:dyDescent="0.25">
      <c r="B22" s="24" t="s">
        <v>35</v>
      </c>
      <c r="C22" s="24" t="s">
        <v>36</v>
      </c>
      <c r="D22" s="24" t="s">
        <v>123</v>
      </c>
      <c r="E22" s="29" t="s">
        <v>145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 x14ac:dyDescent="0.25">
      <c r="B23" s="24" t="s">
        <v>37</v>
      </c>
      <c r="C23" s="24" t="s">
        <v>38</v>
      </c>
      <c r="D23" s="24" t="s">
        <v>124</v>
      </c>
      <c r="E23" s="29" t="s">
        <v>145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 x14ac:dyDescent="0.25">
      <c r="B24" s="24" t="s">
        <v>112</v>
      </c>
      <c r="C24" s="24" t="s">
        <v>155</v>
      </c>
      <c r="D24" s="24" t="s">
        <v>124</v>
      </c>
      <c r="E24" s="29" t="s">
        <v>144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 x14ac:dyDescent="0.25">
      <c r="B25" s="24" t="s">
        <v>37</v>
      </c>
      <c r="C25" s="24" t="s">
        <v>39</v>
      </c>
      <c r="D25" s="24" t="s">
        <v>124</v>
      </c>
      <c r="E25" s="29" t="s">
        <v>145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 x14ac:dyDescent="0.25">
      <c r="B26" s="24" t="s">
        <v>112</v>
      </c>
      <c r="C26" s="24" t="s">
        <v>40</v>
      </c>
      <c r="D26" s="24" t="s">
        <v>124</v>
      </c>
      <c r="E26" s="29" t="s">
        <v>145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 x14ac:dyDescent="0.25">
      <c r="B27" s="24" t="s">
        <v>112</v>
      </c>
      <c r="C27" s="24" t="s">
        <v>41</v>
      </c>
      <c r="D27" s="24" t="s">
        <v>124</v>
      </c>
      <c r="E27" s="29" t="s">
        <v>145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 x14ac:dyDescent="0.25">
      <c r="B28" s="24" t="s">
        <v>42</v>
      </c>
      <c r="C28" s="24" t="s">
        <v>43</v>
      </c>
      <c r="D28" s="24" t="s">
        <v>124</v>
      </c>
      <c r="E28" s="29" t="s">
        <v>145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 x14ac:dyDescent="0.25">
      <c r="B29" s="24" t="s">
        <v>42</v>
      </c>
      <c r="C29" s="24" t="s">
        <v>44</v>
      </c>
      <c r="D29" s="24" t="s">
        <v>124</v>
      </c>
      <c r="E29" s="29" t="s">
        <v>144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 x14ac:dyDescent="0.25">
      <c r="B30" s="24" t="s">
        <v>154</v>
      </c>
      <c r="C30" s="24" t="s">
        <v>45</v>
      </c>
      <c r="D30" s="24" t="s">
        <v>124</v>
      </c>
      <c r="E30" s="29" t="s">
        <v>144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 x14ac:dyDescent="0.25">
      <c r="B31" s="24" t="s">
        <v>153</v>
      </c>
      <c r="C31" s="24" t="s">
        <v>46</v>
      </c>
      <c r="D31" s="24" t="s">
        <v>124</v>
      </c>
      <c r="E31" s="29" t="s">
        <v>144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 x14ac:dyDescent="0.25">
      <c r="B32" s="24" t="s">
        <v>47</v>
      </c>
      <c r="C32" s="24" t="s">
        <v>48</v>
      </c>
      <c r="D32" s="24" t="s">
        <v>125</v>
      </c>
      <c r="E32" s="29" t="s">
        <v>144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 x14ac:dyDescent="0.25">
      <c r="B33" s="24" t="s">
        <v>47</v>
      </c>
      <c r="C33" s="24" t="s">
        <v>49</v>
      </c>
      <c r="D33" s="24" t="s">
        <v>125</v>
      </c>
      <c r="E33" s="29" t="s">
        <v>145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 x14ac:dyDescent="0.25">
      <c r="B34" s="24" t="s">
        <v>50</v>
      </c>
      <c r="C34" s="24" t="s">
        <v>51</v>
      </c>
      <c r="D34" s="24" t="s">
        <v>126</v>
      </c>
      <c r="E34" s="29" t="s">
        <v>145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 x14ac:dyDescent="0.25">
      <c r="B35" s="24" t="s">
        <v>52</v>
      </c>
      <c r="C35" s="24" t="s">
        <v>53</v>
      </c>
      <c r="D35" s="24" t="s">
        <v>127</v>
      </c>
      <c r="E35" s="29" t="s">
        <v>145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 x14ac:dyDescent="0.25">
      <c r="B36" s="24" t="s">
        <v>54</v>
      </c>
      <c r="C36" s="25" t="s">
        <v>55</v>
      </c>
      <c r="D36" s="24" t="s">
        <v>128</v>
      </c>
      <c r="E36" s="29" t="s">
        <v>145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 x14ac:dyDescent="0.25">
      <c r="B37" s="24" t="s">
        <v>56</v>
      </c>
      <c r="C37" s="25" t="s">
        <v>57</v>
      </c>
      <c r="D37" s="24" t="s">
        <v>129</v>
      </c>
      <c r="E37" s="29" t="s">
        <v>145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 x14ac:dyDescent="0.25">
      <c r="B38" s="24" t="s">
        <v>58</v>
      </c>
      <c r="C38" s="25" t="s">
        <v>59</v>
      </c>
      <c r="D38" s="24" t="s">
        <v>123</v>
      </c>
      <c r="E38" s="29" t="s">
        <v>145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 x14ac:dyDescent="0.25">
      <c r="B39" s="24" t="s">
        <v>112</v>
      </c>
      <c r="C39" s="25" t="s">
        <v>60</v>
      </c>
      <c r="D39" s="24" t="s">
        <v>130</v>
      </c>
      <c r="E39" s="29" t="s">
        <v>145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 x14ac:dyDescent="0.25">
      <c r="B40" s="24" t="s">
        <v>61</v>
      </c>
      <c r="C40" s="26" t="s">
        <v>62</v>
      </c>
      <c r="D40" s="24" t="s">
        <v>123</v>
      </c>
      <c r="E40" s="29" t="s">
        <v>145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 x14ac:dyDescent="0.25">
      <c r="B41" s="24" t="s">
        <v>63</v>
      </c>
      <c r="C41" s="26" t="s">
        <v>64</v>
      </c>
      <c r="D41" s="24" t="s">
        <v>123</v>
      </c>
      <c r="E41" s="29" t="s">
        <v>145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 x14ac:dyDescent="0.25">
      <c r="B42" s="24" t="s">
        <v>65</v>
      </c>
      <c r="C42" s="26" t="s">
        <v>66</v>
      </c>
      <c r="D42" s="24" t="s">
        <v>131</v>
      </c>
      <c r="E42" s="29" t="s">
        <v>145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 x14ac:dyDescent="0.25">
      <c r="B43" s="24" t="s">
        <v>112</v>
      </c>
      <c r="C43" s="26" t="s">
        <v>150</v>
      </c>
      <c r="D43" s="24" t="s">
        <v>121</v>
      </c>
      <c r="E43" s="29" t="s">
        <v>144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 x14ac:dyDescent="0.25">
      <c r="B44" s="24" t="s">
        <v>52</v>
      </c>
      <c r="C44" s="26" t="s">
        <v>67</v>
      </c>
      <c r="D44" s="24" t="s">
        <v>121</v>
      </c>
      <c r="E44" s="29" t="s">
        <v>145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 x14ac:dyDescent="0.25">
      <c r="B45" s="24" t="s">
        <v>112</v>
      </c>
      <c r="C45" s="26" t="s">
        <v>68</v>
      </c>
      <c r="D45" s="24" t="s">
        <v>123</v>
      </c>
      <c r="E45" s="29" t="s">
        <v>145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 x14ac:dyDescent="0.25">
      <c r="B46" s="24" t="s">
        <v>112</v>
      </c>
      <c r="C46" s="26" t="s">
        <v>151</v>
      </c>
      <c r="D46" s="24" t="s">
        <v>121</v>
      </c>
      <c r="E46" s="29" t="s">
        <v>144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 x14ac:dyDescent="0.25">
      <c r="B47" s="24" t="s">
        <v>112</v>
      </c>
      <c r="C47" s="26" t="s">
        <v>69</v>
      </c>
      <c r="D47" s="24" t="s">
        <v>121</v>
      </c>
      <c r="E47" s="29" t="s">
        <v>145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 x14ac:dyDescent="0.25">
      <c r="B48" s="24" t="s">
        <v>63</v>
      </c>
      <c r="C48" s="26" t="s">
        <v>70</v>
      </c>
      <c r="D48" s="24" t="s">
        <v>132</v>
      </c>
      <c r="E48" s="29" t="s">
        <v>145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 x14ac:dyDescent="0.25">
      <c r="B49" s="24" t="s">
        <v>63</v>
      </c>
      <c r="C49" s="26" t="s">
        <v>71</v>
      </c>
      <c r="D49" s="24" t="s">
        <v>123</v>
      </c>
      <c r="E49" s="29" t="s">
        <v>144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 x14ac:dyDescent="0.25">
      <c r="B50" s="24" t="s">
        <v>63</v>
      </c>
      <c r="C50" s="26" t="s">
        <v>72</v>
      </c>
      <c r="D50" s="24" t="s">
        <v>133</v>
      </c>
      <c r="E50" s="29" t="s">
        <v>146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 x14ac:dyDescent="0.25">
      <c r="B51" s="24" t="s">
        <v>112</v>
      </c>
      <c r="C51" s="26" t="s">
        <v>73</v>
      </c>
      <c r="D51" s="24" t="s">
        <v>134</v>
      </c>
      <c r="E51" s="29" t="s">
        <v>144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 x14ac:dyDescent="0.25">
      <c r="B52" s="24" t="s">
        <v>74</v>
      </c>
      <c r="C52" s="26" t="s">
        <v>75</v>
      </c>
      <c r="D52" s="24" t="s">
        <v>135</v>
      </c>
      <c r="E52" s="29" t="s">
        <v>145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 x14ac:dyDescent="0.25">
      <c r="B53" s="24" t="s">
        <v>74</v>
      </c>
      <c r="C53" s="26" t="s">
        <v>76</v>
      </c>
      <c r="D53" s="24" t="s">
        <v>152</v>
      </c>
      <c r="E53" s="29" t="s">
        <v>145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 x14ac:dyDescent="0.25">
      <c r="B54" s="24" t="s">
        <v>77</v>
      </c>
      <c r="C54" s="26" t="s">
        <v>78</v>
      </c>
      <c r="D54" s="24" t="s">
        <v>136</v>
      </c>
      <c r="E54" s="29" t="s">
        <v>145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 x14ac:dyDescent="0.25">
      <c r="B55" s="24" t="s">
        <v>112</v>
      </c>
      <c r="C55" s="26" t="s">
        <v>79</v>
      </c>
      <c r="D55" s="24" t="s">
        <v>124</v>
      </c>
      <c r="E55" s="29" t="s">
        <v>145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 x14ac:dyDescent="0.25">
      <c r="B56" s="24" t="s">
        <v>112</v>
      </c>
      <c r="C56" s="26" t="s">
        <v>80</v>
      </c>
      <c r="D56" s="24" t="s">
        <v>124</v>
      </c>
      <c r="E56" s="29" t="s">
        <v>145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 x14ac:dyDescent="0.25">
      <c r="B57" s="24" t="s">
        <v>82</v>
      </c>
      <c r="C57" s="25" t="s">
        <v>83</v>
      </c>
      <c r="D57" s="24" t="s">
        <v>137</v>
      </c>
      <c r="E57" s="29" t="s">
        <v>147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 x14ac:dyDescent="0.25">
      <c r="B58" s="24" t="s">
        <v>82</v>
      </c>
      <c r="C58" s="25" t="s">
        <v>84</v>
      </c>
      <c r="D58" s="24" t="s">
        <v>123</v>
      </c>
      <c r="E58" s="29" t="s">
        <v>145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 x14ac:dyDescent="0.25">
      <c r="B59" s="24" t="s">
        <v>63</v>
      </c>
      <c r="C59" s="25" t="s">
        <v>85</v>
      </c>
      <c r="D59" s="24" t="s">
        <v>138</v>
      </c>
      <c r="E59" s="29" t="s">
        <v>145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 x14ac:dyDescent="0.25">
      <c r="B60" s="24" t="s">
        <v>86</v>
      </c>
      <c r="C60" s="25" t="s">
        <v>87</v>
      </c>
      <c r="D60" s="24" t="s">
        <v>139</v>
      </c>
      <c r="E60" s="29" t="s">
        <v>145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 x14ac:dyDescent="0.25">
      <c r="B61" s="24" t="s">
        <v>86</v>
      </c>
      <c r="C61" s="25" t="s">
        <v>88</v>
      </c>
      <c r="D61" s="24" t="s">
        <v>123</v>
      </c>
      <c r="E61" s="29" t="s">
        <v>148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 x14ac:dyDescent="0.25">
      <c r="B62" s="24" t="s">
        <v>89</v>
      </c>
      <c r="C62" s="25" t="s">
        <v>90</v>
      </c>
      <c r="D62" s="24" t="s">
        <v>123</v>
      </c>
      <c r="E62" s="29" t="s">
        <v>145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 x14ac:dyDescent="0.25">
      <c r="B63" s="24" t="s">
        <v>63</v>
      </c>
      <c r="C63" s="25" t="s">
        <v>64</v>
      </c>
      <c r="D63" s="24" t="s">
        <v>123</v>
      </c>
      <c r="E63" s="29" t="s">
        <v>149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 x14ac:dyDescent="0.25">
      <c r="B64" s="24" t="s">
        <v>63</v>
      </c>
      <c r="C64" s="26" t="s">
        <v>91</v>
      </c>
      <c r="D64" s="24" t="s">
        <v>121</v>
      </c>
      <c r="E64" s="29" t="s">
        <v>144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 x14ac:dyDescent="0.25">
      <c r="B65" s="24" t="s">
        <v>92</v>
      </c>
      <c r="C65" s="26" t="s">
        <v>93</v>
      </c>
      <c r="D65" s="24" t="s">
        <v>140</v>
      </c>
      <c r="E65" s="29" t="s">
        <v>145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 x14ac:dyDescent="0.25">
      <c r="B66" s="24" t="s">
        <v>92</v>
      </c>
      <c r="C66" s="26" t="s">
        <v>94</v>
      </c>
      <c r="D66" s="24" t="s">
        <v>123</v>
      </c>
      <c r="E66" s="29" t="s">
        <v>145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 x14ac:dyDescent="0.25">
      <c r="B67" s="24" t="s">
        <v>92</v>
      </c>
      <c r="C67" s="26" t="s">
        <v>95</v>
      </c>
      <c r="D67" s="24" t="s">
        <v>123</v>
      </c>
      <c r="E67" s="29" t="s">
        <v>145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 x14ac:dyDescent="0.25">
      <c r="B68" s="24" t="s">
        <v>96</v>
      </c>
      <c r="C68" s="27" t="s">
        <v>97</v>
      </c>
      <c r="D68" s="24" t="s">
        <v>141</v>
      </c>
      <c r="E68" s="29" t="s">
        <v>145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 x14ac:dyDescent="0.25">
      <c r="B69" s="24" t="s">
        <v>98</v>
      </c>
      <c r="C69" s="26" t="s">
        <v>99</v>
      </c>
      <c r="D69" s="24" t="s">
        <v>123</v>
      </c>
      <c r="E69" s="29" t="s">
        <v>145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 x14ac:dyDescent="0.25">
      <c r="B70" s="25" t="s">
        <v>100</v>
      </c>
      <c r="C70" s="27" t="s">
        <v>101</v>
      </c>
      <c r="D70" s="24" t="s">
        <v>142</v>
      </c>
      <c r="E70" s="29" t="s">
        <v>145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 x14ac:dyDescent="0.25">
      <c r="B71" s="24" t="s">
        <v>102</v>
      </c>
      <c r="C71" s="26" t="s">
        <v>103</v>
      </c>
      <c r="D71" s="24" t="s">
        <v>123</v>
      </c>
      <c r="E71" s="29" t="s">
        <v>145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 x14ac:dyDescent="0.25">
      <c r="B72" s="24" t="s">
        <v>102</v>
      </c>
      <c r="C72" s="26" t="s">
        <v>104</v>
      </c>
      <c r="D72" s="24" t="s">
        <v>143</v>
      </c>
      <c r="E72" s="29" t="s">
        <v>145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 x14ac:dyDescent="0.25">
      <c r="B73" s="24" t="s">
        <v>105</v>
      </c>
      <c r="C73" s="26" t="s">
        <v>106</v>
      </c>
      <c r="D73" s="24" t="s">
        <v>123</v>
      </c>
      <c r="E73" s="29" t="s">
        <v>145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 x14ac:dyDescent="0.25">
      <c r="B74" s="24" t="s">
        <v>105</v>
      </c>
      <c r="C74" s="26" t="s">
        <v>107</v>
      </c>
      <c r="D74" s="24" t="s">
        <v>123</v>
      </c>
      <c r="E74" s="29" t="s">
        <v>145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 x14ac:dyDescent="0.25">
      <c r="B75" s="28" t="s">
        <v>63</v>
      </c>
      <c r="C75" s="26" t="s">
        <v>108</v>
      </c>
      <c r="D75" s="24" t="s">
        <v>123</v>
      </c>
      <c r="E75" s="29" t="s">
        <v>145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 x14ac:dyDescent="0.25">
      <c r="B76" s="24" t="s">
        <v>109</v>
      </c>
      <c r="C76" s="26" t="s">
        <v>110</v>
      </c>
      <c r="D76" s="24" t="s">
        <v>123</v>
      </c>
      <c r="E76" s="29" t="s">
        <v>144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 x14ac:dyDescent="0.25">
      <c r="B77" s="24" t="s">
        <v>109</v>
      </c>
      <c r="C77" s="26" t="s">
        <v>111</v>
      </c>
      <c r="D77" s="24" t="s">
        <v>123</v>
      </c>
      <c r="E77" s="29" t="s">
        <v>144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 x14ac:dyDescent="0.25">
      <c r="B78" s="24" t="s">
        <v>112</v>
      </c>
      <c r="C78" s="26" t="s">
        <v>113</v>
      </c>
      <c r="D78" s="24" t="s">
        <v>123</v>
      </c>
      <c r="E78" s="29" t="s">
        <v>145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 x14ac:dyDescent="0.25">
      <c r="B79" s="24" t="s">
        <v>112</v>
      </c>
      <c r="C79" s="26" t="s">
        <v>114</v>
      </c>
      <c r="D79" s="24" t="s">
        <v>123</v>
      </c>
      <c r="E79" s="29" t="s">
        <v>145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 x14ac:dyDescent="0.25">
      <c r="B80" s="24" t="s">
        <v>112</v>
      </c>
      <c r="C80" s="26" t="s">
        <v>115</v>
      </c>
      <c r="D80" s="24" t="s">
        <v>123</v>
      </c>
      <c r="E80" s="29" t="s">
        <v>145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 x14ac:dyDescent="0.25">
      <c r="B81" s="24" t="s">
        <v>117</v>
      </c>
      <c r="C81" s="26" t="s">
        <v>116</v>
      </c>
      <c r="D81" s="24" t="s">
        <v>123</v>
      </c>
      <c r="E81" s="29" t="s">
        <v>145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 x14ac:dyDescent="0.25">
      <c r="B82" s="24" t="s">
        <v>117</v>
      </c>
      <c r="C82" s="26" t="s">
        <v>118</v>
      </c>
      <c r="D82" s="24" t="s">
        <v>123</v>
      </c>
      <c r="E82" s="29" t="s">
        <v>145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 x14ac:dyDescent="0.25">
      <c r="B83" s="24" t="s">
        <v>81</v>
      </c>
      <c r="C83" s="26" t="s">
        <v>119</v>
      </c>
      <c r="D83" s="24" t="s">
        <v>123</v>
      </c>
      <c r="E83" s="29" t="s">
        <v>145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 x14ac:dyDescent="0.25">
      <c r="B84" s="24" t="s">
        <v>81</v>
      </c>
      <c r="C84" s="26" t="s">
        <v>120</v>
      </c>
      <c r="D84" s="24" t="s">
        <v>123</v>
      </c>
      <c r="E84" s="29" t="s">
        <v>145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 x14ac:dyDescent="0.2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 x14ac:dyDescent="0.2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 x14ac:dyDescent="0.2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 x14ac:dyDescent="0.2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 x14ac:dyDescent="0.2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 x14ac:dyDescent="0.2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 x14ac:dyDescent="0.2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 x14ac:dyDescent="0.2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 x14ac:dyDescent="0.2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 x14ac:dyDescent="0.2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 x14ac:dyDescent="0.2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 x14ac:dyDescent="0.2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 x14ac:dyDescent="0.2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 x14ac:dyDescent="0.2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 x14ac:dyDescent="0.2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 x14ac:dyDescent="0.2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 x14ac:dyDescent="0.2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 x14ac:dyDescent="0.2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 x14ac:dyDescent="0.2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 x14ac:dyDescent="0.2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 x14ac:dyDescent="0.2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 x14ac:dyDescent="0.2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 x14ac:dyDescent="0.2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 x14ac:dyDescent="0.2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 x14ac:dyDescent="0.2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 x14ac:dyDescent="0.2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 x14ac:dyDescent="0.2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 x14ac:dyDescent="0.2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 x14ac:dyDescent="0.2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 x14ac:dyDescent="0.2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 x14ac:dyDescent="0.2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 x14ac:dyDescent="0.2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 x14ac:dyDescent="0.2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 x14ac:dyDescent="0.2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 x14ac:dyDescent="0.2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 x14ac:dyDescent="0.2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 x14ac:dyDescent="0.2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 x14ac:dyDescent="0.2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 x14ac:dyDescent="0.2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 x14ac:dyDescent="0.2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 x14ac:dyDescent="0.2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 x14ac:dyDescent="0.25">
      <c r="B126" s="1"/>
      <c r="C126" s="1"/>
      <c r="D126" s="9"/>
      <c r="E126" s="9"/>
      <c r="F126" s="36" t="s">
        <v>7</v>
      </c>
      <c r="G126" s="36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 x14ac:dyDescent="0.25">
      <c r="B127" s="4"/>
      <c r="C127" s="1"/>
      <c r="D127" s="1"/>
      <c r="E127" s="1"/>
      <c r="F127" s="19" t="s">
        <v>21</v>
      </c>
      <c r="G127" s="23">
        <f>SUM(H126:J126)</f>
        <v>0</v>
      </c>
      <c r="H127" s="4"/>
      <c r="I127" s="4"/>
      <c r="J127" s="4"/>
    </row>
    <row r="128" spans="2:10" ht="15.75" x14ac:dyDescent="0.2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 x14ac:dyDescent="0.2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 11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2024-05-07T07:31:11Z</dcterms:modified>
</cp:coreProperties>
</file>