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zvosk-my.sharepoint.com/personal/gejdosova_is_tuzvo_sk/Documents/Pracovná plocha/Súťaže 2024/Nadlimit/Potraviny ŠJ/"/>
    </mc:Choice>
  </mc:AlternateContent>
  <xr:revisionPtr revIDLastSave="598" documentId="8_{E455072D-3EAF-402B-9139-3E9A8344B20C}" xr6:coauthVersionLast="47" xr6:coauthVersionMax="47" xr10:uidLastSave="{25814C9D-F5DB-464F-A3B2-488946541432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definedNames>
    <definedName name="_xlnm.Print_Titles" localSheetId="0">Hárok1!$7:$7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H13" i="1"/>
  <c r="J13" i="1" s="1"/>
  <c r="H14" i="1"/>
  <c r="J14" i="1" s="1"/>
  <c r="H15" i="1"/>
  <c r="J15" i="1" s="1"/>
  <c r="H25" i="1"/>
  <c r="J25" i="1" s="1"/>
  <c r="H26" i="1"/>
  <c r="J26" i="1" s="1"/>
  <c r="H27" i="1"/>
  <c r="J27" i="1" s="1"/>
  <c r="H37" i="1"/>
  <c r="J37" i="1" s="1"/>
  <c r="H38" i="1"/>
  <c r="J38" i="1" s="1"/>
  <c r="H39" i="1"/>
  <c r="J39" i="1" s="1"/>
  <c r="H49" i="1"/>
  <c r="J49" i="1" s="1"/>
  <c r="H50" i="1"/>
  <c r="J50" i="1" s="1"/>
  <c r="H51" i="1"/>
  <c r="J51" i="1" s="1"/>
  <c r="H61" i="1"/>
  <c r="J61" i="1" s="1"/>
  <c r="H62" i="1"/>
  <c r="J62" i="1" s="1"/>
  <c r="H63" i="1"/>
  <c r="J63" i="1" s="1"/>
  <c r="H73" i="1"/>
  <c r="J73" i="1" s="1"/>
  <c r="H74" i="1"/>
  <c r="J74" i="1" s="1"/>
  <c r="H75" i="1"/>
  <c r="J75" i="1" s="1"/>
  <c r="G9" i="1"/>
  <c r="H9" i="1" s="1"/>
  <c r="J9" i="1" s="1"/>
  <c r="G10" i="1"/>
  <c r="H10" i="1" s="1"/>
  <c r="J10" i="1" s="1"/>
  <c r="G11" i="1"/>
  <c r="H11" i="1" s="1"/>
  <c r="J11" i="1" s="1"/>
  <c r="G12" i="1"/>
  <c r="H12" i="1" s="1"/>
  <c r="J12" i="1" s="1"/>
  <c r="G13" i="1"/>
  <c r="G14" i="1"/>
  <c r="G15" i="1"/>
  <c r="G16" i="1"/>
  <c r="H16" i="1" s="1"/>
  <c r="J16" i="1" s="1"/>
  <c r="G17" i="1"/>
  <c r="H17" i="1" s="1"/>
  <c r="J17" i="1" s="1"/>
  <c r="G18" i="1"/>
  <c r="H18" i="1" s="1"/>
  <c r="J18" i="1" s="1"/>
  <c r="G19" i="1"/>
  <c r="H19" i="1" s="1"/>
  <c r="J19" i="1" s="1"/>
  <c r="G20" i="1"/>
  <c r="H20" i="1" s="1"/>
  <c r="J20" i="1" s="1"/>
  <c r="G21" i="1"/>
  <c r="H21" i="1" s="1"/>
  <c r="J21" i="1" s="1"/>
  <c r="G22" i="1"/>
  <c r="H22" i="1" s="1"/>
  <c r="J22" i="1" s="1"/>
  <c r="G23" i="1"/>
  <c r="H23" i="1" s="1"/>
  <c r="J23" i="1" s="1"/>
  <c r="G24" i="1"/>
  <c r="H24" i="1" s="1"/>
  <c r="J24" i="1" s="1"/>
  <c r="G25" i="1"/>
  <c r="G26" i="1"/>
  <c r="G27" i="1"/>
  <c r="G28" i="1"/>
  <c r="H28" i="1" s="1"/>
  <c r="J28" i="1" s="1"/>
  <c r="G29" i="1"/>
  <c r="H29" i="1" s="1"/>
  <c r="J29" i="1" s="1"/>
  <c r="G30" i="1"/>
  <c r="H30" i="1" s="1"/>
  <c r="J30" i="1" s="1"/>
  <c r="G31" i="1"/>
  <c r="H31" i="1" s="1"/>
  <c r="J31" i="1" s="1"/>
  <c r="G32" i="1"/>
  <c r="H32" i="1" s="1"/>
  <c r="J32" i="1" s="1"/>
  <c r="G33" i="1"/>
  <c r="H33" i="1" s="1"/>
  <c r="J33" i="1" s="1"/>
  <c r="G34" i="1"/>
  <c r="H34" i="1" s="1"/>
  <c r="J34" i="1" s="1"/>
  <c r="G35" i="1"/>
  <c r="H35" i="1" s="1"/>
  <c r="J35" i="1" s="1"/>
  <c r="G36" i="1"/>
  <c r="H36" i="1" s="1"/>
  <c r="J36" i="1" s="1"/>
  <c r="G37" i="1"/>
  <c r="G38" i="1"/>
  <c r="G39" i="1"/>
  <c r="G40" i="1"/>
  <c r="H40" i="1" s="1"/>
  <c r="J40" i="1" s="1"/>
  <c r="G41" i="1"/>
  <c r="H41" i="1" s="1"/>
  <c r="J41" i="1" s="1"/>
  <c r="G42" i="1"/>
  <c r="H42" i="1" s="1"/>
  <c r="J42" i="1" s="1"/>
  <c r="G43" i="1"/>
  <c r="H43" i="1" s="1"/>
  <c r="J43" i="1" s="1"/>
  <c r="G44" i="1"/>
  <c r="H44" i="1" s="1"/>
  <c r="J44" i="1" s="1"/>
  <c r="G45" i="1"/>
  <c r="H45" i="1" s="1"/>
  <c r="J45" i="1" s="1"/>
  <c r="G46" i="1"/>
  <c r="H46" i="1" s="1"/>
  <c r="J46" i="1" s="1"/>
  <c r="G47" i="1"/>
  <c r="H47" i="1" s="1"/>
  <c r="J47" i="1" s="1"/>
  <c r="G48" i="1"/>
  <c r="H48" i="1" s="1"/>
  <c r="J48" i="1" s="1"/>
  <c r="G49" i="1"/>
  <c r="G50" i="1"/>
  <c r="G51" i="1"/>
  <c r="G52" i="1"/>
  <c r="H52" i="1" s="1"/>
  <c r="J52" i="1" s="1"/>
  <c r="G53" i="1"/>
  <c r="H53" i="1" s="1"/>
  <c r="J53" i="1" s="1"/>
  <c r="G54" i="1"/>
  <c r="H54" i="1" s="1"/>
  <c r="J54" i="1" s="1"/>
  <c r="G55" i="1"/>
  <c r="H55" i="1" s="1"/>
  <c r="J55" i="1" s="1"/>
  <c r="G56" i="1"/>
  <c r="H56" i="1" s="1"/>
  <c r="J56" i="1" s="1"/>
  <c r="G57" i="1"/>
  <c r="H57" i="1" s="1"/>
  <c r="J57" i="1" s="1"/>
  <c r="G58" i="1"/>
  <c r="H58" i="1" s="1"/>
  <c r="J58" i="1" s="1"/>
  <c r="G59" i="1"/>
  <c r="H59" i="1" s="1"/>
  <c r="J59" i="1" s="1"/>
  <c r="G60" i="1"/>
  <c r="H60" i="1" s="1"/>
  <c r="J60" i="1" s="1"/>
  <c r="G61" i="1"/>
  <c r="G62" i="1"/>
  <c r="G63" i="1"/>
  <c r="G64" i="1"/>
  <c r="H64" i="1" s="1"/>
  <c r="J64" i="1" s="1"/>
  <c r="G65" i="1"/>
  <c r="H65" i="1" s="1"/>
  <c r="J65" i="1" s="1"/>
  <c r="G66" i="1"/>
  <c r="H66" i="1" s="1"/>
  <c r="J66" i="1" s="1"/>
  <c r="G67" i="1"/>
  <c r="H67" i="1" s="1"/>
  <c r="J67" i="1" s="1"/>
  <c r="G68" i="1"/>
  <c r="H68" i="1" s="1"/>
  <c r="J68" i="1" s="1"/>
  <c r="G69" i="1"/>
  <c r="H69" i="1" s="1"/>
  <c r="J69" i="1" s="1"/>
  <c r="G70" i="1"/>
  <c r="H70" i="1" s="1"/>
  <c r="J70" i="1" s="1"/>
  <c r="G71" i="1"/>
  <c r="H71" i="1" s="1"/>
  <c r="J71" i="1" s="1"/>
  <c r="G72" i="1"/>
  <c r="H72" i="1" s="1"/>
  <c r="J72" i="1" s="1"/>
  <c r="G73" i="1"/>
  <c r="G74" i="1"/>
  <c r="G75" i="1"/>
  <c r="G76" i="1"/>
  <c r="H76" i="1" s="1"/>
  <c r="J76" i="1" s="1"/>
  <c r="G77" i="1"/>
  <c r="H77" i="1" s="1"/>
  <c r="J77" i="1" s="1"/>
  <c r="G78" i="1"/>
  <c r="H78" i="1" s="1"/>
  <c r="J78" i="1" s="1"/>
  <c r="G79" i="1"/>
  <c r="H79" i="1" s="1"/>
  <c r="J79" i="1" s="1"/>
  <c r="G80" i="1"/>
  <c r="H80" i="1" s="1"/>
  <c r="J80" i="1" s="1"/>
  <c r="G81" i="1"/>
  <c r="H81" i="1" s="1"/>
  <c r="J81" i="1" s="1"/>
  <c r="G82" i="1"/>
  <c r="H82" i="1" s="1"/>
  <c r="J82" i="1" s="1"/>
  <c r="I8" i="1" l="1"/>
  <c r="G8" i="1"/>
  <c r="H8" i="1" s="1"/>
  <c r="J8" i="1" s="1"/>
  <c r="I83" i="1" l="1"/>
  <c r="J83" i="1" l="1"/>
</calcChain>
</file>

<file path=xl/sharedStrings.xml><?xml version="1.0" encoding="utf-8"?>
<sst xmlns="http://schemas.openxmlformats.org/spreadsheetml/2006/main" count="174" uniqueCount="102">
  <si>
    <t>kg</t>
  </si>
  <si>
    <t xml:space="preserve">                         </t>
  </si>
  <si>
    <t xml:space="preserve">Verejný obstarávateľ/kupujúci: </t>
  </si>
  <si>
    <t xml:space="preserve">Predmet zákazky/zmluvy: </t>
  </si>
  <si>
    <t>P.č</t>
  </si>
  <si>
    <t>Merná jednotka (MJ)</t>
  </si>
  <si>
    <t xml:space="preserve">Predp. množstvo   MJ </t>
  </si>
  <si>
    <t>Cena spolu za predp. množstvo        bez DPH</t>
  </si>
  <si>
    <t>Cena spolu za predp. množstvo        s DPH</t>
  </si>
  <si>
    <t xml:space="preserve">Cena za MJ s DPH </t>
  </si>
  <si>
    <t xml:space="preserve"> DPH            za MJ</t>
  </si>
  <si>
    <t>Technická univerzita vo Zvolene</t>
  </si>
  <si>
    <t>V .......................................... dňa .............................</t>
  </si>
  <si>
    <t xml:space="preserve">meno, priezvisko, titul, funkcia, </t>
  </si>
  <si>
    <t>podpis a pečiatka oprávnenej osoby (osôb)</t>
  </si>
  <si>
    <t>Názov tovaru, jeho špecifikácia, veľkosť balenia</t>
  </si>
  <si>
    <t xml:space="preserve">                 .................................................................... </t>
  </si>
  <si>
    <t>Celková cena za čast predmetu zákazky v EUR:</t>
  </si>
  <si>
    <t xml:space="preserve">     Nákup potravín pre potreby študentskej jedálne - Časť 10: Sterilizovaná zelenina, ovocie, džemy, sirupy a oleje</t>
  </si>
  <si>
    <t>Feferóny guľaté 320g, pevný podiel 160g</t>
  </si>
  <si>
    <t xml:space="preserve">Hrášok s mrkvou 640g, pevný podiel 360g </t>
  </si>
  <si>
    <t>Baranie rohy 630g, pevný podiel 280g</t>
  </si>
  <si>
    <t>Šampiňóny sterilizované krájané 2 950g,  pevný podiel 1380g</t>
  </si>
  <si>
    <t xml:space="preserve">Šampiňóny sterilizované krájané 800g,  pevný podiel 420g </t>
  </si>
  <si>
    <t xml:space="preserve">Fazuľa biela sterilizovaná 400g , pevný podiel 240g </t>
  </si>
  <si>
    <t xml:space="preserve">Čalamáda 640g, pevný podiel 390g </t>
  </si>
  <si>
    <t>Kukurica sterilizovaná klasy 330g,  pevný podiel 190g</t>
  </si>
  <si>
    <t xml:space="preserve">Olivy čierne vykôstkované, krájané 935g v slanom náleve,  pevný podiel 400g </t>
  </si>
  <si>
    <t xml:space="preserve">Kápia sterilizovaná 330 g,  pevný podiel 170g </t>
  </si>
  <si>
    <t>Sterilizovaný zeler  330g,  pevný podiel 170g</t>
  </si>
  <si>
    <t>Banbusové výhonky 330g, pevný podiel 150g</t>
  </si>
  <si>
    <t xml:space="preserve">Fazuľka sterilizovaná 660 g ,  pevný podiel 350g </t>
  </si>
  <si>
    <t xml:space="preserve">Kukurica sterilizovaná 340 g,  pevný podiel 285g </t>
  </si>
  <si>
    <t>Feferónky 660g</t>
  </si>
  <si>
    <t>Olivy zelené 935 g</t>
  </si>
  <si>
    <t>Fazuľa biela v paradajkovej omáčke 2700g</t>
  </si>
  <si>
    <t>Sterilizovaný cícer 2500g</t>
  </si>
  <si>
    <t xml:space="preserve">Sterilizovaný cícer 400g, pevný podiel 240g </t>
  </si>
  <si>
    <t>Kapary 95g</t>
  </si>
  <si>
    <t>Kapary  700g</t>
  </si>
  <si>
    <t>Chilli papričky 680 g</t>
  </si>
  <si>
    <t>Klíčky fazule Mungo v mierne slanom náleve 100g,</t>
  </si>
  <si>
    <t xml:space="preserve">Sušené paradajky 800g,  pevný podiel 500g </t>
  </si>
  <si>
    <t>Kompót jablko dusené 4600g, pevný podiel 4050g</t>
  </si>
  <si>
    <t xml:space="preserve">Kompót ananás kúsky 565 g,pevný podiel 300 g </t>
  </si>
  <si>
    <t>Kompót slivky polené 4 000g, pevný podiel 1750 g</t>
  </si>
  <si>
    <t xml:space="preserve">Kompót čerešne kokteilové  750g červené/zelené, pevný podiel 420g </t>
  </si>
  <si>
    <t>Kompót hruškový 2 650g,pevný podiel 1500g</t>
  </si>
  <si>
    <t xml:space="preserve">Kompót broskyňový 2 650g, pevný podiel 1500g </t>
  </si>
  <si>
    <t>Kompót broskyňový kocky 4 250g, pevný podiel 3000g</t>
  </si>
  <si>
    <t>Kompót čučoriedkový 280g, pevný podiel 150g</t>
  </si>
  <si>
    <t>Kompót broskyňový 820 g,  pevný podiel 480g</t>
  </si>
  <si>
    <t>Kompót brusnicový 190g, podiel brusníc  46%</t>
  </si>
  <si>
    <t xml:space="preserve">Kompót višňový 720g, bez kôstky, pevný podiel  350g </t>
  </si>
  <si>
    <t>Kompót mandarinkový 175g</t>
  </si>
  <si>
    <t>Kompót hroznový 4 250g, pevný podiel 2 500g</t>
  </si>
  <si>
    <t xml:space="preserve">Džem porcovaný 20 g, rôzne príchute </t>
  </si>
  <si>
    <t>Džem lesná zmes 4 kg</t>
  </si>
  <si>
    <t xml:space="preserve">Med porcovaný 20 g </t>
  </si>
  <si>
    <t>Olej olivový extra panenský  0,5 L</t>
  </si>
  <si>
    <t>Olej sézamový 0,3 L</t>
  </si>
  <si>
    <t>Olej tekvicový 0,3 L</t>
  </si>
  <si>
    <t>ks</t>
  </si>
  <si>
    <t>L</t>
  </si>
  <si>
    <t>Rajčiakový pretlak 99%, zahustený,  4 500g</t>
  </si>
  <si>
    <t>Príloha B1.10</t>
  </si>
  <si>
    <t>Plnotučná horčica 5 kg vedro</t>
  </si>
  <si>
    <t xml:space="preserve">Kečup jemný Helmans, 5 kg vedro  </t>
  </si>
  <si>
    <t xml:space="preserve">Kečup jemne pikantný Helmans 825g </t>
  </si>
  <si>
    <t xml:space="preserve">Kečup jemný Helmans 840g   </t>
  </si>
  <si>
    <t>Paradajkový pretlak zahustený 99%, 800g</t>
  </si>
  <si>
    <t>Repa červená upravená, vrúbkované kolieska v mierne kyslom náleve, čer.repa min. 63%,  4250g</t>
  </si>
  <si>
    <t>Kompót divoké brusnice 2 kg vo vlastnej šťave, sterilizovaný, zloženie: divoké brusnice 60%</t>
  </si>
  <si>
    <t>Ovocný kokteil - kompót, spracované sterilizované viacdruhové ovocie, v sladkom náleve,  2550 g</t>
  </si>
  <si>
    <t>Džem jahodový s kúskami ovocia 4kg, 30% kúsky ovocia</t>
  </si>
  <si>
    <t>Džem marhuľový s kúskami ovocia 4kg , 10% kúsky ovocia</t>
  </si>
  <si>
    <t xml:space="preserve">Lekvár slivkový  4 kg , zloženie:  slivková dreň 34,7%, slivková pasta 14,9%, jablková dreň 4,9% </t>
  </si>
  <si>
    <t xml:space="preserve">Džem čučoriedkový s kúskami ovocia 4kg </t>
  </si>
  <si>
    <t>Citrónová šťava  1L</t>
  </si>
  <si>
    <t xml:space="preserve">Margarín, tuk min. 80 %, balenie: cca 2,5 kg </t>
  </si>
  <si>
    <r>
      <t xml:space="preserve">Uchádzač/predávajúci:
</t>
    </r>
    <r>
      <rPr>
        <b/>
        <sz val="12"/>
        <color rgb="FFFF0000"/>
        <rFont val="Times New Roman"/>
        <family val="1"/>
        <charset val="238"/>
      </rPr>
      <t>(identifikačné udaje - vyplní uchádzač)</t>
    </r>
    <r>
      <rPr>
        <b/>
        <sz val="12"/>
        <color theme="1"/>
        <rFont val="Times New Roman"/>
        <family val="1"/>
        <charset val="238"/>
      </rPr>
      <t xml:space="preserve">	</t>
    </r>
  </si>
  <si>
    <r>
      <t xml:space="preserve">Cena za MJ bez DPH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</si>
  <si>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Sadzba DPH (%)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</si>
  <si>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Obchodný názov, výrobca resp. značka, katalog. číslo, opis, link na ponúknutý produkt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</si>
  <si>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rPr>
        <b/>
        <sz val="12"/>
        <color theme="1"/>
        <rFont val="Times New Roman"/>
        <family val="1"/>
        <charset val="238"/>
      </rPr>
      <t>Za uchádzača/predávajúceho:</t>
    </r>
    <r>
      <rPr>
        <sz val="12"/>
        <color theme="1"/>
        <rFont val="Times New Roman"/>
        <family val="1"/>
        <charset val="238"/>
      </rPr>
      <t xml:space="preserve">
V .......................................... dňa .............................</t>
    </r>
  </si>
  <si>
    <t>Cesnaková pasta 720g</t>
  </si>
  <si>
    <t>Červená repa - kocky 4 000g, pevný podiel 2655g</t>
  </si>
  <si>
    <t>Kôpor sterilizovaný 240g, pevný podiel 105g</t>
  </si>
  <si>
    <t>Lečo sterilizované 670g</t>
  </si>
  <si>
    <t>Chren sterilizovaný  670g</t>
  </si>
  <si>
    <t>Uhorky sterilizované 3500 g  ( 5-7 cm)</t>
  </si>
  <si>
    <t>Uhorky sterilizované 680g, pevný podiel 340g</t>
  </si>
  <si>
    <t>Fazuľa červená sterilizovaná 400g, pevný podiel 240g</t>
  </si>
  <si>
    <t xml:space="preserve">Paradajky krájané lúpané s paradajkovou šťavou 2500g,  pevný podiel 1500g </t>
  </si>
  <si>
    <t>Tuniak vo vlastnej šťave 1000g</t>
  </si>
  <si>
    <t xml:space="preserve">Uhorky sterilizované kocky  3350g,  pevný podiel 1900g </t>
  </si>
  <si>
    <t>Sterilizovaný hrášok cca 600 - 700g</t>
  </si>
  <si>
    <t>Sterilizované hríby lesná zmes 280 ml</t>
  </si>
  <si>
    <t xml:space="preserve">Olej Raciol (alebo ekvivalent) repkový 5 L </t>
  </si>
  <si>
    <t xml:space="preserve">Olej Raciol (alebo ekvivalent) repkový 1 L </t>
  </si>
  <si>
    <t xml:space="preserve">Džem šípkový, cca 350g </t>
  </si>
  <si>
    <t xml:space="preserve">Sirup Zlatá studňa 0,7l, rôzne príchute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</si>
</sst>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3" borderId="2" applyNumberFormat="0" applyFont="0" applyAlignment="0" applyProtection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44" fontId="14" fillId="2" borderId="6" xfId="1" applyFont="1" applyFill="1" applyBorder="1" applyAlignment="1">
      <alignment horizontal="right" vertical="center"/>
    </xf>
    <xf numFmtId="0" fontId="14" fillId="2" borderId="6" xfId="1" applyNumberFormat="1" applyFont="1" applyFill="1" applyBorder="1" applyAlignment="1">
      <alignment horizontal="right" vertical="center"/>
    </xf>
    <xf numFmtId="44" fontId="4" fillId="0" borderId="6" xfId="1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44" fontId="14" fillId="2" borderId="1" xfId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3" fontId="4" fillId="0" borderId="18" xfId="0" applyNumberFormat="1" applyFont="1" applyBorder="1" applyAlignment="1">
      <alignment horizontal="center" vertical="center"/>
    </xf>
    <xf numFmtId="44" fontId="14" fillId="2" borderId="18" xfId="1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vertical="center"/>
    </xf>
    <xf numFmtId="44" fontId="9" fillId="4" borderId="4" xfId="1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16" fillId="0" borderId="0" xfId="0" applyFont="1" applyAlignment="1">
      <alignment shrinkToFit="1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</cellXfs>
  <cellStyles count="4">
    <cellStyle name="Mena" xfId="1" builtinId="4"/>
    <cellStyle name="Normálna" xfId="0" builtinId="0"/>
    <cellStyle name="Normálna 2" xfId="2" xr:uid="{75A04F4D-E072-492F-B38A-2B91F93B4067}"/>
    <cellStyle name="Poznámka 2" xfId="3" xr:uid="{E9AB28DF-575C-455A-B9D3-92BA48E3F1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tabSelected="1" topLeftCell="A71" workbookViewId="0">
      <selection activeCell="B69" sqref="B69"/>
    </sheetView>
  </sheetViews>
  <sheetFormatPr defaultRowHeight="15" x14ac:dyDescent="0.25"/>
  <cols>
    <col min="1" max="1" width="3.625" style="3" customWidth="1"/>
    <col min="2" max="2" width="37.875" style="2" customWidth="1"/>
    <col min="3" max="3" width="11.5" style="2" customWidth="1"/>
    <col min="4" max="4" width="9" style="2" customWidth="1"/>
    <col min="5" max="5" width="11.75" style="2" customWidth="1"/>
    <col min="6" max="6" width="9.625" style="2" customWidth="1"/>
    <col min="7" max="7" width="8.875" style="2" customWidth="1"/>
    <col min="8" max="8" width="8.25" style="2" customWidth="1"/>
    <col min="9" max="9" width="12.25" style="2" customWidth="1"/>
    <col min="10" max="10" width="11.25" style="2" customWidth="1"/>
    <col min="11" max="11" width="22.875" style="2" customWidth="1"/>
    <col min="12" max="16384" width="9" style="1"/>
  </cols>
  <sheetData>
    <row r="1" spans="1:11" x14ac:dyDescent="0.25">
      <c r="B1" s="6"/>
      <c r="C1" s="6"/>
      <c r="D1" s="6"/>
      <c r="E1" s="6"/>
      <c r="F1" s="6"/>
      <c r="G1" s="6"/>
      <c r="H1" s="6"/>
      <c r="I1" s="6"/>
      <c r="J1" s="37" t="s">
        <v>65</v>
      </c>
      <c r="K1" s="37"/>
    </row>
    <row r="2" spans="1:11" ht="15.75" thickBot="1" x14ac:dyDescent="0.3">
      <c r="B2" s="6"/>
      <c r="C2" s="6"/>
      <c r="D2" s="6"/>
      <c r="E2" s="6"/>
      <c r="F2" s="6"/>
      <c r="G2" s="6"/>
      <c r="H2" s="6"/>
      <c r="I2" s="6"/>
      <c r="J2" s="7"/>
    </row>
    <row r="3" spans="1:11" ht="15.75" customHeight="1" x14ac:dyDescent="0.25">
      <c r="A3" s="43" t="s">
        <v>2</v>
      </c>
      <c r="B3" s="44"/>
      <c r="C3" s="53" t="s">
        <v>11</v>
      </c>
      <c r="D3" s="53"/>
      <c r="E3" s="53"/>
      <c r="F3" s="53"/>
      <c r="G3" s="53"/>
      <c r="H3" s="53"/>
      <c r="I3" s="53"/>
      <c r="J3" s="53"/>
      <c r="K3" s="54"/>
    </row>
    <row r="4" spans="1:11" ht="15.75" customHeight="1" x14ac:dyDescent="0.25">
      <c r="A4" s="45" t="s">
        <v>3</v>
      </c>
      <c r="B4" s="46"/>
      <c r="C4" s="51" t="s">
        <v>18</v>
      </c>
      <c r="D4" s="51"/>
      <c r="E4" s="51"/>
      <c r="F4" s="51"/>
      <c r="G4" s="51"/>
      <c r="H4" s="51"/>
      <c r="I4" s="51"/>
      <c r="J4" s="51"/>
      <c r="K4" s="52"/>
    </row>
    <row r="5" spans="1:11" ht="33.75" customHeight="1" thickBot="1" x14ac:dyDescent="0.3">
      <c r="A5" s="47" t="s">
        <v>80</v>
      </c>
      <c r="B5" s="48"/>
      <c r="C5" s="49"/>
      <c r="D5" s="49"/>
      <c r="E5" s="49"/>
      <c r="F5" s="49"/>
      <c r="G5" s="49"/>
      <c r="H5" s="49"/>
      <c r="I5" s="49"/>
      <c r="J5" s="49"/>
      <c r="K5" s="50"/>
    </row>
    <row r="6" spans="1:11" ht="8.25" customHeight="1" thickBot="1" x14ac:dyDescent="0.3">
      <c r="A6" s="55" t="s">
        <v>1</v>
      </c>
      <c r="B6" s="56"/>
      <c r="C6" s="56"/>
      <c r="D6" s="56"/>
      <c r="E6" s="56"/>
      <c r="F6" s="56"/>
      <c r="G6" s="56"/>
      <c r="H6" s="56"/>
      <c r="I6" s="56"/>
      <c r="J6" s="56"/>
      <c r="K6" s="57"/>
    </row>
    <row r="7" spans="1:11" s="4" customFormat="1" ht="53.25" customHeight="1" thickBot="1" x14ac:dyDescent="0.25">
      <c r="A7" s="8" t="s">
        <v>4</v>
      </c>
      <c r="B7" s="9" t="s">
        <v>15</v>
      </c>
      <c r="C7" s="9" t="s">
        <v>5</v>
      </c>
      <c r="D7" s="9" t="s">
        <v>6</v>
      </c>
      <c r="E7" s="9" t="s">
        <v>81</v>
      </c>
      <c r="F7" s="9" t="s">
        <v>82</v>
      </c>
      <c r="G7" s="9" t="s">
        <v>10</v>
      </c>
      <c r="H7" s="9" t="s">
        <v>9</v>
      </c>
      <c r="I7" s="9" t="s">
        <v>7</v>
      </c>
      <c r="J7" s="9" t="s">
        <v>8</v>
      </c>
      <c r="K7" s="10" t="s">
        <v>83</v>
      </c>
    </row>
    <row r="8" spans="1:11" s="2" customFormat="1" ht="30" customHeight="1" x14ac:dyDescent="0.25">
      <c r="A8" s="11">
        <v>1</v>
      </c>
      <c r="B8" s="12" t="s">
        <v>85</v>
      </c>
      <c r="C8" s="13" t="s">
        <v>62</v>
      </c>
      <c r="D8" s="58">
        <v>110</v>
      </c>
      <c r="E8" s="14"/>
      <c r="F8" s="15"/>
      <c r="G8" s="16">
        <f>E8/100*F8</f>
        <v>0</v>
      </c>
      <c r="H8" s="16">
        <f>E8+G8</f>
        <v>0</v>
      </c>
      <c r="I8" s="16">
        <f>D8*E8</f>
        <v>0</v>
      </c>
      <c r="J8" s="16">
        <f>D8*H8</f>
        <v>0</v>
      </c>
      <c r="K8" s="17"/>
    </row>
    <row r="9" spans="1:11" s="2" customFormat="1" ht="30" customHeight="1" x14ac:dyDescent="0.25">
      <c r="A9" s="18">
        <v>2</v>
      </c>
      <c r="B9" s="19" t="s">
        <v>86</v>
      </c>
      <c r="C9" s="20" t="s">
        <v>62</v>
      </c>
      <c r="D9" s="59">
        <v>90</v>
      </c>
      <c r="E9" s="21"/>
      <c r="F9" s="15"/>
      <c r="G9" s="16">
        <f t="shared" ref="G9:G72" si="0">E9/100*F9</f>
        <v>0</v>
      </c>
      <c r="H9" s="16">
        <f t="shared" ref="H9:H72" si="1">E9+G9</f>
        <v>0</v>
      </c>
      <c r="I9" s="16">
        <f t="shared" ref="I9:I72" si="2">D9*E9</f>
        <v>0</v>
      </c>
      <c r="J9" s="16">
        <f t="shared" ref="J9:J72" si="3">D9*H9</f>
        <v>0</v>
      </c>
      <c r="K9" s="22"/>
    </row>
    <row r="10" spans="1:11" s="2" customFormat="1" ht="30" customHeight="1" x14ac:dyDescent="0.25">
      <c r="A10" s="18">
        <v>3</v>
      </c>
      <c r="B10" s="19" t="s">
        <v>87</v>
      </c>
      <c r="C10" s="20" t="s">
        <v>62</v>
      </c>
      <c r="D10" s="59">
        <v>40</v>
      </c>
      <c r="E10" s="21"/>
      <c r="F10" s="15"/>
      <c r="G10" s="16">
        <f t="shared" si="0"/>
        <v>0</v>
      </c>
      <c r="H10" s="16">
        <f t="shared" si="1"/>
        <v>0</v>
      </c>
      <c r="I10" s="16">
        <f t="shared" si="2"/>
        <v>0</v>
      </c>
      <c r="J10" s="16">
        <f t="shared" si="3"/>
        <v>0</v>
      </c>
      <c r="K10" s="22"/>
    </row>
    <row r="11" spans="1:11" s="2" customFormat="1" ht="30" customHeight="1" x14ac:dyDescent="0.25">
      <c r="A11" s="18">
        <v>4</v>
      </c>
      <c r="B11" s="23" t="s">
        <v>88</v>
      </c>
      <c r="C11" s="20" t="s">
        <v>62</v>
      </c>
      <c r="D11" s="59">
        <v>45</v>
      </c>
      <c r="E11" s="21"/>
      <c r="F11" s="15"/>
      <c r="G11" s="16">
        <f t="shared" si="0"/>
        <v>0</v>
      </c>
      <c r="H11" s="16">
        <f t="shared" si="1"/>
        <v>0</v>
      </c>
      <c r="I11" s="16">
        <f t="shared" si="2"/>
        <v>0</v>
      </c>
      <c r="J11" s="16">
        <f t="shared" si="3"/>
        <v>0</v>
      </c>
      <c r="K11" s="22"/>
    </row>
    <row r="12" spans="1:11" s="2" customFormat="1" ht="30" customHeight="1" x14ac:dyDescent="0.25">
      <c r="A12" s="18">
        <v>5</v>
      </c>
      <c r="B12" s="23" t="s">
        <v>89</v>
      </c>
      <c r="C12" s="20" t="s">
        <v>62</v>
      </c>
      <c r="D12" s="59">
        <v>20</v>
      </c>
      <c r="E12" s="21"/>
      <c r="F12" s="15"/>
      <c r="G12" s="16">
        <f t="shared" si="0"/>
        <v>0</v>
      </c>
      <c r="H12" s="16">
        <f t="shared" si="1"/>
        <v>0</v>
      </c>
      <c r="I12" s="16">
        <f t="shared" si="2"/>
        <v>0</v>
      </c>
      <c r="J12" s="16">
        <f t="shared" si="3"/>
        <v>0</v>
      </c>
      <c r="K12" s="22"/>
    </row>
    <row r="13" spans="1:11" s="2" customFormat="1" ht="30" customHeight="1" x14ac:dyDescent="0.25">
      <c r="A13" s="18">
        <v>6</v>
      </c>
      <c r="B13" s="19" t="s">
        <v>64</v>
      </c>
      <c r="C13" s="20" t="s">
        <v>62</v>
      </c>
      <c r="D13" s="59">
        <v>50</v>
      </c>
      <c r="E13" s="21"/>
      <c r="F13" s="15"/>
      <c r="G13" s="16">
        <f t="shared" si="0"/>
        <v>0</v>
      </c>
      <c r="H13" s="16">
        <f t="shared" si="1"/>
        <v>0</v>
      </c>
      <c r="I13" s="16">
        <f t="shared" si="2"/>
        <v>0</v>
      </c>
      <c r="J13" s="16">
        <f t="shared" si="3"/>
        <v>0</v>
      </c>
      <c r="K13" s="22"/>
    </row>
    <row r="14" spans="1:11" s="2" customFormat="1" ht="30" customHeight="1" x14ac:dyDescent="0.25">
      <c r="A14" s="18">
        <v>7</v>
      </c>
      <c r="B14" s="19" t="s">
        <v>19</v>
      </c>
      <c r="C14" s="20" t="s">
        <v>62</v>
      </c>
      <c r="D14" s="59">
        <v>60</v>
      </c>
      <c r="E14" s="21"/>
      <c r="F14" s="15"/>
      <c r="G14" s="16">
        <f t="shared" si="0"/>
        <v>0</v>
      </c>
      <c r="H14" s="16">
        <f t="shared" si="1"/>
        <v>0</v>
      </c>
      <c r="I14" s="16">
        <f t="shared" si="2"/>
        <v>0</v>
      </c>
      <c r="J14" s="16">
        <f t="shared" si="3"/>
        <v>0</v>
      </c>
      <c r="K14" s="22"/>
    </row>
    <row r="15" spans="1:11" s="2" customFormat="1" ht="30" customHeight="1" x14ac:dyDescent="0.25">
      <c r="A15" s="18">
        <v>8</v>
      </c>
      <c r="B15" s="19" t="s">
        <v>90</v>
      </c>
      <c r="C15" s="20" t="s">
        <v>62</v>
      </c>
      <c r="D15" s="59">
        <v>40</v>
      </c>
      <c r="E15" s="21"/>
      <c r="F15" s="15"/>
      <c r="G15" s="16">
        <f t="shared" si="0"/>
        <v>0</v>
      </c>
      <c r="H15" s="16">
        <f t="shared" si="1"/>
        <v>0</v>
      </c>
      <c r="I15" s="16">
        <f t="shared" si="2"/>
        <v>0</v>
      </c>
      <c r="J15" s="16">
        <f t="shared" si="3"/>
        <v>0</v>
      </c>
      <c r="K15" s="22"/>
    </row>
    <row r="16" spans="1:11" s="2" customFormat="1" ht="30" customHeight="1" x14ac:dyDescent="0.25">
      <c r="A16" s="18">
        <v>9</v>
      </c>
      <c r="B16" s="19" t="s">
        <v>91</v>
      </c>
      <c r="C16" s="20" t="s">
        <v>62</v>
      </c>
      <c r="D16" s="59">
        <v>700</v>
      </c>
      <c r="E16" s="21"/>
      <c r="F16" s="15"/>
      <c r="G16" s="16">
        <f t="shared" si="0"/>
        <v>0</v>
      </c>
      <c r="H16" s="16">
        <f t="shared" si="1"/>
        <v>0</v>
      </c>
      <c r="I16" s="16">
        <f t="shared" si="2"/>
        <v>0</v>
      </c>
      <c r="J16" s="16">
        <f t="shared" si="3"/>
        <v>0</v>
      </c>
      <c r="K16" s="22"/>
    </row>
    <row r="17" spans="1:11" s="2" customFormat="1" ht="30" customHeight="1" x14ac:dyDescent="0.25">
      <c r="A17" s="18">
        <v>10</v>
      </c>
      <c r="B17" s="19" t="s">
        <v>20</v>
      </c>
      <c r="C17" s="20" t="s">
        <v>62</v>
      </c>
      <c r="D17" s="59">
        <v>160</v>
      </c>
      <c r="E17" s="21"/>
      <c r="F17" s="15"/>
      <c r="G17" s="16">
        <f t="shared" si="0"/>
        <v>0</v>
      </c>
      <c r="H17" s="16">
        <f t="shared" si="1"/>
        <v>0</v>
      </c>
      <c r="I17" s="16">
        <f t="shared" si="2"/>
        <v>0</v>
      </c>
      <c r="J17" s="16">
        <f t="shared" si="3"/>
        <v>0</v>
      </c>
      <c r="K17" s="22"/>
    </row>
    <row r="18" spans="1:11" s="2" customFormat="1" ht="30" customHeight="1" x14ac:dyDescent="0.25">
      <c r="A18" s="18">
        <v>11</v>
      </c>
      <c r="B18" s="23" t="s">
        <v>21</v>
      </c>
      <c r="C18" s="20" t="s">
        <v>62</v>
      </c>
      <c r="D18" s="59">
        <v>60</v>
      </c>
      <c r="E18" s="21"/>
      <c r="F18" s="15"/>
      <c r="G18" s="16">
        <f t="shared" si="0"/>
        <v>0</v>
      </c>
      <c r="H18" s="16">
        <f t="shared" si="1"/>
        <v>0</v>
      </c>
      <c r="I18" s="16">
        <f t="shared" si="2"/>
        <v>0</v>
      </c>
      <c r="J18" s="16">
        <f t="shared" si="3"/>
        <v>0</v>
      </c>
      <c r="K18" s="22"/>
    </row>
    <row r="19" spans="1:11" s="2" customFormat="1" ht="46.5" customHeight="1" x14ac:dyDescent="0.25">
      <c r="A19" s="18">
        <v>12</v>
      </c>
      <c r="B19" s="19" t="s">
        <v>22</v>
      </c>
      <c r="C19" s="20" t="s">
        <v>62</v>
      </c>
      <c r="D19" s="59">
        <v>70</v>
      </c>
      <c r="E19" s="21"/>
      <c r="F19" s="15"/>
      <c r="G19" s="16">
        <f t="shared" si="0"/>
        <v>0</v>
      </c>
      <c r="H19" s="16">
        <f t="shared" si="1"/>
        <v>0</v>
      </c>
      <c r="I19" s="16">
        <f t="shared" si="2"/>
        <v>0</v>
      </c>
      <c r="J19" s="16">
        <f t="shared" si="3"/>
        <v>0</v>
      </c>
      <c r="K19" s="22"/>
    </row>
    <row r="20" spans="1:11" s="2" customFormat="1" ht="30" customHeight="1" x14ac:dyDescent="0.25">
      <c r="A20" s="18">
        <v>13</v>
      </c>
      <c r="B20" s="19" t="s">
        <v>23</v>
      </c>
      <c r="C20" s="20" t="s">
        <v>62</v>
      </c>
      <c r="D20" s="59">
        <v>70</v>
      </c>
      <c r="E20" s="21"/>
      <c r="F20" s="15"/>
      <c r="G20" s="16">
        <f t="shared" si="0"/>
        <v>0</v>
      </c>
      <c r="H20" s="16">
        <f t="shared" si="1"/>
        <v>0</v>
      </c>
      <c r="I20" s="16">
        <f t="shared" si="2"/>
        <v>0</v>
      </c>
      <c r="J20" s="16">
        <f t="shared" si="3"/>
        <v>0</v>
      </c>
      <c r="K20" s="22"/>
    </row>
    <row r="21" spans="1:11" s="2" customFormat="1" ht="30" customHeight="1" x14ac:dyDescent="0.25">
      <c r="A21" s="18">
        <v>14</v>
      </c>
      <c r="B21" s="19" t="s">
        <v>24</v>
      </c>
      <c r="C21" s="20" t="s">
        <v>62</v>
      </c>
      <c r="D21" s="59">
        <v>30</v>
      </c>
      <c r="E21" s="21"/>
      <c r="F21" s="15"/>
      <c r="G21" s="16">
        <f t="shared" si="0"/>
        <v>0</v>
      </c>
      <c r="H21" s="16">
        <f t="shared" si="1"/>
        <v>0</v>
      </c>
      <c r="I21" s="16">
        <f t="shared" si="2"/>
        <v>0</v>
      </c>
      <c r="J21" s="16">
        <f t="shared" si="3"/>
        <v>0</v>
      </c>
      <c r="K21" s="22"/>
    </row>
    <row r="22" spans="1:11" s="2" customFormat="1" ht="30" customHeight="1" x14ac:dyDescent="0.25">
      <c r="A22" s="18">
        <v>15</v>
      </c>
      <c r="B22" s="19" t="s">
        <v>92</v>
      </c>
      <c r="C22" s="20" t="s">
        <v>62</v>
      </c>
      <c r="D22" s="59">
        <v>110</v>
      </c>
      <c r="E22" s="21"/>
      <c r="F22" s="15"/>
      <c r="G22" s="16">
        <f t="shared" si="0"/>
        <v>0</v>
      </c>
      <c r="H22" s="16">
        <f t="shared" si="1"/>
        <v>0</v>
      </c>
      <c r="I22" s="16">
        <f t="shared" si="2"/>
        <v>0</v>
      </c>
      <c r="J22" s="16">
        <f t="shared" si="3"/>
        <v>0</v>
      </c>
      <c r="K22" s="22"/>
    </row>
    <row r="23" spans="1:11" s="2" customFormat="1" ht="30" customHeight="1" x14ac:dyDescent="0.25">
      <c r="A23" s="18">
        <v>16</v>
      </c>
      <c r="B23" s="19" t="s">
        <v>93</v>
      </c>
      <c r="C23" s="20" t="s">
        <v>62</v>
      </c>
      <c r="D23" s="59">
        <v>110</v>
      </c>
      <c r="E23" s="21"/>
      <c r="F23" s="15"/>
      <c r="G23" s="16">
        <f t="shared" si="0"/>
        <v>0</v>
      </c>
      <c r="H23" s="16">
        <f t="shared" si="1"/>
        <v>0</v>
      </c>
      <c r="I23" s="16">
        <f t="shared" si="2"/>
        <v>0</v>
      </c>
      <c r="J23" s="16">
        <f t="shared" si="3"/>
        <v>0</v>
      </c>
      <c r="K23" s="22"/>
    </row>
    <row r="24" spans="1:11" s="2" customFormat="1" ht="30" customHeight="1" x14ac:dyDescent="0.25">
      <c r="A24" s="18">
        <v>17</v>
      </c>
      <c r="B24" s="23" t="s">
        <v>94</v>
      </c>
      <c r="C24" s="20" t="s">
        <v>62</v>
      </c>
      <c r="D24" s="59">
        <v>45</v>
      </c>
      <c r="E24" s="21"/>
      <c r="F24" s="15"/>
      <c r="G24" s="16">
        <f t="shared" si="0"/>
        <v>0</v>
      </c>
      <c r="H24" s="16">
        <f t="shared" si="1"/>
        <v>0</v>
      </c>
      <c r="I24" s="16">
        <f t="shared" si="2"/>
        <v>0</v>
      </c>
      <c r="J24" s="16">
        <f t="shared" si="3"/>
        <v>0</v>
      </c>
      <c r="K24" s="22"/>
    </row>
    <row r="25" spans="1:11" s="2" customFormat="1" ht="30" customHeight="1" x14ac:dyDescent="0.25">
      <c r="A25" s="18">
        <v>18</v>
      </c>
      <c r="B25" s="19" t="s">
        <v>67</v>
      </c>
      <c r="C25" s="20" t="s">
        <v>0</v>
      </c>
      <c r="D25" s="59">
        <v>700</v>
      </c>
      <c r="E25" s="21"/>
      <c r="F25" s="15"/>
      <c r="G25" s="16">
        <f t="shared" si="0"/>
        <v>0</v>
      </c>
      <c r="H25" s="16">
        <f t="shared" si="1"/>
        <v>0</v>
      </c>
      <c r="I25" s="16">
        <f t="shared" si="2"/>
        <v>0</v>
      </c>
      <c r="J25" s="16">
        <f t="shared" si="3"/>
        <v>0</v>
      </c>
      <c r="K25" s="22"/>
    </row>
    <row r="26" spans="1:11" s="2" customFormat="1" ht="30" customHeight="1" x14ac:dyDescent="0.25">
      <c r="A26" s="18">
        <v>19</v>
      </c>
      <c r="B26" s="23" t="s">
        <v>66</v>
      </c>
      <c r="C26" s="20" t="s">
        <v>0</v>
      </c>
      <c r="D26" s="59">
        <v>90</v>
      </c>
      <c r="E26" s="21"/>
      <c r="F26" s="15"/>
      <c r="G26" s="16">
        <f t="shared" si="0"/>
        <v>0</v>
      </c>
      <c r="H26" s="16">
        <f t="shared" si="1"/>
        <v>0</v>
      </c>
      <c r="I26" s="16">
        <f t="shared" si="2"/>
        <v>0</v>
      </c>
      <c r="J26" s="16">
        <f t="shared" si="3"/>
        <v>0</v>
      </c>
      <c r="K26" s="22"/>
    </row>
    <row r="27" spans="1:11" s="2" customFormat="1" ht="33" customHeight="1" x14ac:dyDescent="0.25">
      <c r="A27" s="18">
        <v>20</v>
      </c>
      <c r="B27" s="19" t="s">
        <v>68</v>
      </c>
      <c r="C27" s="20" t="s">
        <v>62</v>
      </c>
      <c r="D27" s="59">
        <v>8</v>
      </c>
      <c r="E27" s="21"/>
      <c r="F27" s="15"/>
      <c r="G27" s="16">
        <f t="shared" si="0"/>
        <v>0</v>
      </c>
      <c r="H27" s="16">
        <f t="shared" si="1"/>
        <v>0</v>
      </c>
      <c r="I27" s="16">
        <f t="shared" si="2"/>
        <v>0</v>
      </c>
      <c r="J27" s="16">
        <f t="shared" si="3"/>
        <v>0</v>
      </c>
      <c r="K27" s="22"/>
    </row>
    <row r="28" spans="1:11" s="2" customFormat="1" ht="30" customHeight="1" x14ac:dyDescent="0.25">
      <c r="A28" s="18">
        <v>21</v>
      </c>
      <c r="B28" s="23" t="s">
        <v>69</v>
      </c>
      <c r="C28" s="20" t="s">
        <v>62</v>
      </c>
      <c r="D28" s="59">
        <v>8</v>
      </c>
      <c r="E28" s="21"/>
      <c r="F28" s="15"/>
      <c r="G28" s="16">
        <f t="shared" si="0"/>
        <v>0</v>
      </c>
      <c r="H28" s="16">
        <f t="shared" si="1"/>
        <v>0</v>
      </c>
      <c r="I28" s="16">
        <f t="shared" si="2"/>
        <v>0</v>
      </c>
      <c r="J28" s="16">
        <f t="shared" si="3"/>
        <v>0</v>
      </c>
      <c r="K28" s="22"/>
    </row>
    <row r="29" spans="1:11" s="2" customFormat="1" ht="30" customHeight="1" x14ac:dyDescent="0.25">
      <c r="A29" s="18">
        <v>22</v>
      </c>
      <c r="B29" s="19" t="s">
        <v>95</v>
      </c>
      <c r="C29" s="20" t="s">
        <v>62</v>
      </c>
      <c r="D29" s="59">
        <v>50</v>
      </c>
      <c r="E29" s="21"/>
      <c r="F29" s="15"/>
      <c r="G29" s="16">
        <f t="shared" si="0"/>
        <v>0</v>
      </c>
      <c r="H29" s="16">
        <f t="shared" si="1"/>
        <v>0</v>
      </c>
      <c r="I29" s="16">
        <f t="shared" si="2"/>
        <v>0</v>
      </c>
      <c r="J29" s="16">
        <f t="shared" si="3"/>
        <v>0</v>
      </c>
      <c r="K29" s="22"/>
    </row>
    <row r="30" spans="1:11" s="2" customFormat="1" ht="30" customHeight="1" x14ac:dyDescent="0.25">
      <c r="A30" s="18">
        <v>23</v>
      </c>
      <c r="B30" s="23" t="s">
        <v>25</v>
      </c>
      <c r="C30" s="20" t="s">
        <v>62</v>
      </c>
      <c r="D30" s="59">
        <v>100</v>
      </c>
      <c r="E30" s="21"/>
      <c r="F30" s="15"/>
      <c r="G30" s="16">
        <f t="shared" si="0"/>
        <v>0</v>
      </c>
      <c r="H30" s="16">
        <f t="shared" si="1"/>
        <v>0</v>
      </c>
      <c r="I30" s="16">
        <f t="shared" si="2"/>
        <v>0</v>
      </c>
      <c r="J30" s="16">
        <f t="shared" si="3"/>
        <v>0</v>
      </c>
      <c r="K30" s="22"/>
    </row>
    <row r="31" spans="1:11" s="2" customFormat="1" ht="30" customHeight="1" x14ac:dyDescent="0.25">
      <c r="A31" s="18">
        <v>24</v>
      </c>
      <c r="B31" s="19" t="s">
        <v>26</v>
      </c>
      <c r="C31" s="20" t="s">
        <v>62</v>
      </c>
      <c r="D31" s="59">
        <v>90</v>
      </c>
      <c r="E31" s="21"/>
      <c r="F31" s="15"/>
      <c r="G31" s="16">
        <f t="shared" si="0"/>
        <v>0</v>
      </c>
      <c r="H31" s="16">
        <f t="shared" si="1"/>
        <v>0</v>
      </c>
      <c r="I31" s="16">
        <f t="shared" si="2"/>
        <v>0</v>
      </c>
      <c r="J31" s="16">
        <f t="shared" si="3"/>
        <v>0</v>
      </c>
      <c r="K31" s="22"/>
    </row>
    <row r="32" spans="1:11" s="2" customFormat="1" ht="30" customHeight="1" x14ac:dyDescent="0.25">
      <c r="A32" s="18">
        <v>25</v>
      </c>
      <c r="B32" s="19" t="s">
        <v>70</v>
      </c>
      <c r="C32" s="20" t="s">
        <v>62</v>
      </c>
      <c r="D32" s="59">
        <v>200</v>
      </c>
      <c r="E32" s="21"/>
      <c r="F32" s="15"/>
      <c r="G32" s="16">
        <f t="shared" si="0"/>
        <v>0</v>
      </c>
      <c r="H32" s="16">
        <f t="shared" si="1"/>
        <v>0</v>
      </c>
      <c r="I32" s="16">
        <f t="shared" si="2"/>
        <v>0</v>
      </c>
      <c r="J32" s="16">
        <f t="shared" si="3"/>
        <v>0</v>
      </c>
      <c r="K32" s="22"/>
    </row>
    <row r="33" spans="1:11" s="2" customFormat="1" ht="30" customHeight="1" x14ac:dyDescent="0.25">
      <c r="A33" s="18">
        <v>26</v>
      </c>
      <c r="B33" s="19" t="s">
        <v>27</v>
      </c>
      <c r="C33" s="20" t="s">
        <v>62</v>
      </c>
      <c r="D33" s="59">
        <v>80</v>
      </c>
      <c r="E33" s="21"/>
      <c r="F33" s="15"/>
      <c r="G33" s="16">
        <f t="shared" si="0"/>
        <v>0</v>
      </c>
      <c r="H33" s="16">
        <f t="shared" si="1"/>
        <v>0</v>
      </c>
      <c r="I33" s="16">
        <f t="shared" si="2"/>
        <v>0</v>
      </c>
      <c r="J33" s="16">
        <f t="shared" si="3"/>
        <v>0</v>
      </c>
      <c r="K33" s="22"/>
    </row>
    <row r="34" spans="1:11" s="2" customFormat="1" ht="30" customHeight="1" x14ac:dyDescent="0.25">
      <c r="A34" s="18">
        <v>27</v>
      </c>
      <c r="B34" s="19" t="s">
        <v>28</v>
      </c>
      <c r="C34" s="20" t="s">
        <v>62</v>
      </c>
      <c r="D34" s="59">
        <v>48</v>
      </c>
      <c r="E34" s="21"/>
      <c r="F34" s="15"/>
      <c r="G34" s="16">
        <f t="shared" si="0"/>
        <v>0</v>
      </c>
      <c r="H34" s="16">
        <f t="shared" si="1"/>
        <v>0</v>
      </c>
      <c r="I34" s="16">
        <f t="shared" si="2"/>
        <v>0</v>
      </c>
      <c r="J34" s="16">
        <f t="shared" si="3"/>
        <v>0</v>
      </c>
      <c r="K34" s="22"/>
    </row>
    <row r="35" spans="1:11" s="2" customFormat="1" ht="51" customHeight="1" x14ac:dyDescent="0.25">
      <c r="A35" s="18">
        <v>28</v>
      </c>
      <c r="B35" s="19" t="s">
        <v>71</v>
      </c>
      <c r="C35" s="20" t="s">
        <v>62</v>
      </c>
      <c r="D35" s="59">
        <v>60</v>
      </c>
      <c r="E35" s="21"/>
      <c r="F35" s="15"/>
      <c r="G35" s="16">
        <f t="shared" si="0"/>
        <v>0</v>
      </c>
      <c r="H35" s="16">
        <f t="shared" si="1"/>
        <v>0</v>
      </c>
      <c r="I35" s="16">
        <f t="shared" si="2"/>
        <v>0</v>
      </c>
      <c r="J35" s="16">
        <f t="shared" si="3"/>
        <v>0</v>
      </c>
      <c r="K35" s="22"/>
    </row>
    <row r="36" spans="1:11" s="2" customFormat="1" ht="30" customHeight="1" x14ac:dyDescent="0.25">
      <c r="A36" s="18">
        <v>29</v>
      </c>
      <c r="B36" s="19" t="s">
        <v>29</v>
      </c>
      <c r="C36" s="20" t="s">
        <v>62</v>
      </c>
      <c r="D36" s="59">
        <v>100</v>
      </c>
      <c r="E36" s="21"/>
      <c r="F36" s="15"/>
      <c r="G36" s="16">
        <f t="shared" si="0"/>
        <v>0</v>
      </c>
      <c r="H36" s="16">
        <f t="shared" si="1"/>
        <v>0</v>
      </c>
      <c r="I36" s="16">
        <f t="shared" si="2"/>
        <v>0</v>
      </c>
      <c r="J36" s="16">
        <f t="shared" si="3"/>
        <v>0</v>
      </c>
      <c r="K36" s="22"/>
    </row>
    <row r="37" spans="1:11" s="2" customFormat="1" ht="30" customHeight="1" x14ac:dyDescent="0.25">
      <c r="A37" s="18">
        <v>30</v>
      </c>
      <c r="B37" s="19" t="s">
        <v>30</v>
      </c>
      <c r="C37" s="20" t="s">
        <v>62</v>
      </c>
      <c r="D37" s="59">
        <v>30</v>
      </c>
      <c r="E37" s="21"/>
      <c r="F37" s="15"/>
      <c r="G37" s="16">
        <f t="shared" si="0"/>
        <v>0</v>
      </c>
      <c r="H37" s="16">
        <f t="shared" si="1"/>
        <v>0</v>
      </c>
      <c r="I37" s="16">
        <f t="shared" si="2"/>
        <v>0</v>
      </c>
      <c r="J37" s="16">
        <f t="shared" si="3"/>
        <v>0</v>
      </c>
      <c r="K37" s="22"/>
    </row>
    <row r="38" spans="1:11" s="2" customFormat="1" ht="30" customHeight="1" x14ac:dyDescent="0.25">
      <c r="A38" s="18">
        <v>31</v>
      </c>
      <c r="B38" s="19" t="s">
        <v>31</v>
      </c>
      <c r="C38" s="20" t="s">
        <v>62</v>
      </c>
      <c r="D38" s="59">
        <v>80</v>
      </c>
      <c r="E38" s="21"/>
      <c r="F38" s="15"/>
      <c r="G38" s="16">
        <f t="shared" si="0"/>
        <v>0</v>
      </c>
      <c r="H38" s="16">
        <f t="shared" si="1"/>
        <v>0</v>
      </c>
      <c r="I38" s="16">
        <f t="shared" si="2"/>
        <v>0</v>
      </c>
      <c r="J38" s="16">
        <f t="shared" si="3"/>
        <v>0</v>
      </c>
      <c r="K38" s="22"/>
    </row>
    <row r="39" spans="1:11" s="2" customFormat="1" ht="30" customHeight="1" x14ac:dyDescent="0.25">
      <c r="A39" s="18">
        <v>32</v>
      </c>
      <c r="B39" s="19" t="s">
        <v>32</v>
      </c>
      <c r="C39" s="20" t="s">
        <v>62</v>
      </c>
      <c r="D39" s="59">
        <v>110</v>
      </c>
      <c r="E39" s="21"/>
      <c r="F39" s="15"/>
      <c r="G39" s="16">
        <f t="shared" si="0"/>
        <v>0</v>
      </c>
      <c r="H39" s="16">
        <f t="shared" si="1"/>
        <v>0</v>
      </c>
      <c r="I39" s="16">
        <f t="shared" si="2"/>
        <v>0</v>
      </c>
      <c r="J39" s="16">
        <f t="shared" si="3"/>
        <v>0</v>
      </c>
      <c r="K39" s="22"/>
    </row>
    <row r="40" spans="1:11" s="2" customFormat="1" ht="30" customHeight="1" x14ac:dyDescent="0.25">
      <c r="A40" s="18">
        <v>33</v>
      </c>
      <c r="B40" s="23" t="s">
        <v>33</v>
      </c>
      <c r="C40" s="20" t="s">
        <v>62</v>
      </c>
      <c r="D40" s="59">
        <v>20</v>
      </c>
      <c r="E40" s="21"/>
      <c r="F40" s="15"/>
      <c r="G40" s="16">
        <f t="shared" si="0"/>
        <v>0</v>
      </c>
      <c r="H40" s="16">
        <f t="shared" si="1"/>
        <v>0</v>
      </c>
      <c r="I40" s="16">
        <f t="shared" si="2"/>
        <v>0</v>
      </c>
      <c r="J40" s="16">
        <f t="shared" si="3"/>
        <v>0</v>
      </c>
      <c r="K40" s="22"/>
    </row>
    <row r="41" spans="1:11" s="2" customFormat="1" ht="30" customHeight="1" x14ac:dyDescent="0.25">
      <c r="A41" s="18">
        <v>34</v>
      </c>
      <c r="B41" s="23" t="s">
        <v>34</v>
      </c>
      <c r="C41" s="20" t="s">
        <v>62</v>
      </c>
      <c r="D41" s="59">
        <v>30</v>
      </c>
      <c r="E41" s="21"/>
      <c r="F41" s="15"/>
      <c r="G41" s="16">
        <f t="shared" si="0"/>
        <v>0</v>
      </c>
      <c r="H41" s="16">
        <f t="shared" si="1"/>
        <v>0</v>
      </c>
      <c r="I41" s="16">
        <f t="shared" si="2"/>
        <v>0</v>
      </c>
      <c r="J41" s="16">
        <f t="shared" si="3"/>
        <v>0</v>
      </c>
      <c r="K41" s="22"/>
    </row>
    <row r="42" spans="1:11" s="2" customFormat="1" ht="30" customHeight="1" x14ac:dyDescent="0.25">
      <c r="A42" s="18">
        <v>35</v>
      </c>
      <c r="B42" s="19" t="s">
        <v>35</v>
      </c>
      <c r="C42" s="20" t="s">
        <v>62</v>
      </c>
      <c r="D42" s="59">
        <v>12</v>
      </c>
      <c r="E42" s="21"/>
      <c r="F42" s="15"/>
      <c r="G42" s="16">
        <f t="shared" si="0"/>
        <v>0</v>
      </c>
      <c r="H42" s="16">
        <f t="shared" si="1"/>
        <v>0</v>
      </c>
      <c r="I42" s="16">
        <f t="shared" si="2"/>
        <v>0</v>
      </c>
      <c r="J42" s="16">
        <f t="shared" si="3"/>
        <v>0</v>
      </c>
      <c r="K42" s="22"/>
    </row>
    <row r="43" spans="1:11" s="2" customFormat="1" ht="30" customHeight="1" x14ac:dyDescent="0.25">
      <c r="A43" s="18">
        <v>36</v>
      </c>
      <c r="B43" s="23" t="s">
        <v>36</v>
      </c>
      <c r="C43" s="20" t="s">
        <v>62</v>
      </c>
      <c r="D43" s="59">
        <v>30</v>
      </c>
      <c r="E43" s="21"/>
      <c r="F43" s="15"/>
      <c r="G43" s="16">
        <f t="shared" si="0"/>
        <v>0</v>
      </c>
      <c r="H43" s="16">
        <f t="shared" si="1"/>
        <v>0</v>
      </c>
      <c r="I43" s="16">
        <f t="shared" si="2"/>
        <v>0</v>
      </c>
      <c r="J43" s="16">
        <f t="shared" si="3"/>
        <v>0</v>
      </c>
      <c r="K43" s="22"/>
    </row>
    <row r="44" spans="1:11" s="2" customFormat="1" ht="30" customHeight="1" x14ac:dyDescent="0.25">
      <c r="A44" s="18">
        <v>37</v>
      </c>
      <c r="B44" s="19" t="s">
        <v>37</v>
      </c>
      <c r="C44" s="20" t="s">
        <v>62</v>
      </c>
      <c r="D44" s="59">
        <v>90</v>
      </c>
      <c r="E44" s="21"/>
      <c r="F44" s="15"/>
      <c r="G44" s="16">
        <f t="shared" si="0"/>
        <v>0</v>
      </c>
      <c r="H44" s="16">
        <f t="shared" si="1"/>
        <v>0</v>
      </c>
      <c r="I44" s="16">
        <f t="shared" si="2"/>
        <v>0</v>
      </c>
      <c r="J44" s="16">
        <f t="shared" si="3"/>
        <v>0</v>
      </c>
      <c r="K44" s="22"/>
    </row>
    <row r="45" spans="1:11" s="2" customFormat="1" ht="30" customHeight="1" x14ac:dyDescent="0.25">
      <c r="A45" s="18">
        <v>38</v>
      </c>
      <c r="B45" s="23" t="s">
        <v>38</v>
      </c>
      <c r="C45" s="20" t="s">
        <v>62</v>
      </c>
      <c r="D45" s="59">
        <v>30</v>
      </c>
      <c r="E45" s="21"/>
      <c r="F45" s="15"/>
      <c r="G45" s="16">
        <f t="shared" si="0"/>
        <v>0</v>
      </c>
      <c r="H45" s="16">
        <f t="shared" si="1"/>
        <v>0</v>
      </c>
      <c r="I45" s="16">
        <f t="shared" si="2"/>
        <v>0</v>
      </c>
      <c r="J45" s="16">
        <f t="shared" si="3"/>
        <v>0</v>
      </c>
      <c r="K45" s="22"/>
    </row>
    <row r="46" spans="1:11" s="2" customFormat="1" ht="30" customHeight="1" x14ac:dyDescent="0.25">
      <c r="A46" s="18">
        <v>39</v>
      </c>
      <c r="B46" s="23" t="s">
        <v>39</v>
      </c>
      <c r="C46" s="20" t="s">
        <v>62</v>
      </c>
      <c r="D46" s="59">
        <v>20</v>
      </c>
      <c r="E46" s="21"/>
      <c r="F46" s="15"/>
      <c r="G46" s="16">
        <f t="shared" si="0"/>
        <v>0</v>
      </c>
      <c r="H46" s="16">
        <f t="shared" si="1"/>
        <v>0</v>
      </c>
      <c r="I46" s="16">
        <f t="shared" si="2"/>
        <v>0</v>
      </c>
      <c r="J46" s="16">
        <f t="shared" si="3"/>
        <v>0</v>
      </c>
      <c r="K46" s="22"/>
    </row>
    <row r="47" spans="1:11" s="2" customFormat="1" ht="30" customHeight="1" x14ac:dyDescent="0.25">
      <c r="A47" s="18">
        <v>40</v>
      </c>
      <c r="B47" s="23" t="s">
        <v>96</v>
      </c>
      <c r="C47" s="20" t="s">
        <v>62</v>
      </c>
      <c r="D47" s="59">
        <v>10</v>
      </c>
      <c r="E47" s="21"/>
      <c r="F47" s="15"/>
      <c r="G47" s="16">
        <f t="shared" si="0"/>
        <v>0</v>
      </c>
      <c r="H47" s="16">
        <f t="shared" si="1"/>
        <v>0</v>
      </c>
      <c r="I47" s="16">
        <f t="shared" si="2"/>
        <v>0</v>
      </c>
      <c r="J47" s="16">
        <f t="shared" si="3"/>
        <v>0</v>
      </c>
      <c r="K47" s="22"/>
    </row>
    <row r="48" spans="1:11" s="2" customFormat="1" ht="30" customHeight="1" x14ac:dyDescent="0.25">
      <c r="A48" s="18">
        <v>41</v>
      </c>
      <c r="B48" s="23" t="s">
        <v>97</v>
      </c>
      <c r="C48" s="20" t="s">
        <v>62</v>
      </c>
      <c r="D48" s="59">
        <v>35</v>
      </c>
      <c r="E48" s="21"/>
      <c r="F48" s="15"/>
      <c r="G48" s="16">
        <f t="shared" si="0"/>
        <v>0</v>
      </c>
      <c r="H48" s="16">
        <f t="shared" si="1"/>
        <v>0</v>
      </c>
      <c r="I48" s="16">
        <f t="shared" si="2"/>
        <v>0</v>
      </c>
      <c r="J48" s="16">
        <f t="shared" si="3"/>
        <v>0</v>
      </c>
      <c r="K48" s="22"/>
    </row>
    <row r="49" spans="1:11" s="2" customFormat="1" ht="30" customHeight="1" x14ac:dyDescent="0.25">
      <c r="A49" s="18">
        <v>42</v>
      </c>
      <c r="B49" s="23" t="s">
        <v>40</v>
      </c>
      <c r="C49" s="20" t="s">
        <v>62</v>
      </c>
      <c r="D49" s="59">
        <v>3</v>
      </c>
      <c r="E49" s="21"/>
      <c r="F49" s="15"/>
      <c r="G49" s="16">
        <f t="shared" si="0"/>
        <v>0</v>
      </c>
      <c r="H49" s="16">
        <f t="shared" si="1"/>
        <v>0</v>
      </c>
      <c r="I49" s="16">
        <f t="shared" si="2"/>
        <v>0</v>
      </c>
      <c r="J49" s="16">
        <f t="shared" si="3"/>
        <v>0</v>
      </c>
      <c r="K49" s="22"/>
    </row>
    <row r="50" spans="1:11" s="2" customFormat="1" ht="30" customHeight="1" x14ac:dyDescent="0.25">
      <c r="A50" s="18">
        <v>43</v>
      </c>
      <c r="B50" s="19" t="s">
        <v>41</v>
      </c>
      <c r="C50" s="20" t="s">
        <v>62</v>
      </c>
      <c r="D50" s="59">
        <v>96</v>
      </c>
      <c r="E50" s="21"/>
      <c r="F50" s="15"/>
      <c r="G50" s="16">
        <f t="shared" si="0"/>
        <v>0</v>
      </c>
      <c r="H50" s="16">
        <f t="shared" si="1"/>
        <v>0</v>
      </c>
      <c r="I50" s="16">
        <f t="shared" si="2"/>
        <v>0</v>
      </c>
      <c r="J50" s="16">
        <f t="shared" si="3"/>
        <v>0</v>
      </c>
      <c r="K50" s="22"/>
    </row>
    <row r="51" spans="1:11" s="2" customFormat="1" ht="30" customHeight="1" x14ac:dyDescent="0.25">
      <c r="A51" s="18">
        <v>44</v>
      </c>
      <c r="B51" s="19" t="s">
        <v>42</v>
      </c>
      <c r="C51" s="20" t="s">
        <v>62</v>
      </c>
      <c r="D51" s="59">
        <v>70</v>
      </c>
      <c r="E51" s="21"/>
      <c r="F51" s="15"/>
      <c r="G51" s="16">
        <f t="shared" si="0"/>
        <v>0</v>
      </c>
      <c r="H51" s="16">
        <f t="shared" si="1"/>
        <v>0</v>
      </c>
      <c r="I51" s="16">
        <f t="shared" si="2"/>
        <v>0</v>
      </c>
      <c r="J51" s="16">
        <f t="shared" si="3"/>
        <v>0</v>
      </c>
      <c r="K51" s="22"/>
    </row>
    <row r="52" spans="1:11" s="2" customFormat="1" ht="30" customHeight="1" x14ac:dyDescent="0.25">
      <c r="A52" s="18">
        <v>45</v>
      </c>
      <c r="B52" s="19" t="s">
        <v>43</v>
      </c>
      <c r="C52" s="20" t="s">
        <v>62</v>
      </c>
      <c r="D52" s="59">
        <v>40</v>
      </c>
      <c r="E52" s="21"/>
      <c r="F52" s="15"/>
      <c r="G52" s="16">
        <f t="shared" si="0"/>
        <v>0</v>
      </c>
      <c r="H52" s="16">
        <f t="shared" si="1"/>
        <v>0</v>
      </c>
      <c r="I52" s="16">
        <f t="shared" si="2"/>
        <v>0</v>
      </c>
      <c r="J52" s="16">
        <f t="shared" si="3"/>
        <v>0</v>
      </c>
      <c r="K52" s="22"/>
    </row>
    <row r="53" spans="1:11" s="2" customFormat="1" ht="30" customHeight="1" x14ac:dyDescent="0.25">
      <c r="A53" s="18">
        <v>46</v>
      </c>
      <c r="B53" s="19" t="s">
        <v>44</v>
      </c>
      <c r="C53" s="20" t="s">
        <v>62</v>
      </c>
      <c r="D53" s="59">
        <v>170</v>
      </c>
      <c r="E53" s="21"/>
      <c r="F53" s="15"/>
      <c r="G53" s="16">
        <f t="shared" si="0"/>
        <v>0</v>
      </c>
      <c r="H53" s="16">
        <f t="shared" si="1"/>
        <v>0</v>
      </c>
      <c r="I53" s="16">
        <f t="shared" si="2"/>
        <v>0</v>
      </c>
      <c r="J53" s="16">
        <f t="shared" si="3"/>
        <v>0</v>
      </c>
      <c r="K53" s="22"/>
    </row>
    <row r="54" spans="1:11" s="2" customFormat="1" ht="30" customHeight="1" x14ac:dyDescent="0.25">
      <c r="A54" s="18">
        <v>47</v>
      </c>
      <c r="B54" s="19" t="s">
        <v>45</v>
      </c>
      <c r="C54" s="20" t="s">
        <v>62</v>
      </c>
      <c r="D54" s="59">
        <v>30</v>
      </c>
      <c r="E54" s="21"/>
      <c r="F54" s="15"/>
      <c r="G54" s="16">
        <f t="shared" si="0"/>
        <v>0</v>
      </c>
      <c r="H54" s="16">
        <f t="shared" si="1"/>
        <v>0</v>
      </c>
      <c r="I54" s="16">
        <f t="shared" si="2"/>
        <v>0</v>
      </c>
      <c r="J54" s="16">
        <f t="shared" si="3"/>
        <v>0</v>
      </c>
      <c r="K54" s="22"/>
    </row>
    <row r="55" spans="1:11" s="2" customFormat="1" ht="30" customHeight="1" x14ac:dyDescent="0.25">
      <c r="A55" s="18">
        <v>48</v>
      </c>
      <c r="B55" s="19" t="s">
        <v>46</v>
      </c>
      <c r="C55" s="20" t="s">
        <v>62</v>
      </c>
      <c r="D55" s="59">
        <v>60</v>
      </c>
      <c r="E55" s="21"/>
      <c r="F55" s="15"/>
      <c r="G55" s="16">
        <f t="shared" si="0"/>
        <v>0</v>
      </c>
      <c r="H55" s="16">
        <f t="shared" si="1"/>
        <v>0</v>
      </c>
      <c r="I55" s="16">
        <f t="shared" si="2"/>
        <v>0</v>
      </c>
      <c r="J55" s="16">
        <f t="shared" si="3"/>
        <v>0</v>
      </c>
      <c r="K55" s="22"/>
    </row>
    <row r="56" spans="1:11" s="2" customFormat="1" ht="30" customHeight="1" x14ac:dyDescent="0.25">
      <c r="A56" s="18">
        <v>49</v>
      </c>
      <c r="B56" s="19" t="s">
        <v>47</v>
      </c>
      <c r="C56" s="20" t="s">
        <v>62</v>
      </c>
      <c r="D56" s="59">
        <v>16</v>
      </c>
      <c r="E56" s="21"/>
      <c r="F56" s="15"/>
      <c r="G56" s="16">
        <f t="shared" si="0"/>
        <v>0</v>
      </c>
      <c r="H56" s="16">
        <f t="shared" si="1"/>
        <v>0</v>
      </c>
      <c r="I56" s="16">
        <f t="shared" si="2"/>
        <v>0</v>
      </c>
      <c r="J56" s="16">
        <f t="shared" si="3"/>
        <v>0</v>
      </c>
      <c r="K56" s="22"/>
    </row>
    <row r="57" spans="1:11" s="2" customFormat="1" ht="30" customHeight="1" x14ac:dyDescent="0.25">
      <c r="A57" s="18">
        <v>50</v>
      </c>
      <c r="B57" s="19" t="s">
        <v>48</v>
      </c>
      <c r="C57" s="20" t="s">
        <v>62</v>
      </c>
      <c r="D57" s="59">
        <v>48</v>
      </c>
      <c r="E57" s="21"/>
      <c r="F57" s="15"/>
      <c r="G57" s="16">
        <f t="shared" si="0"/>
        <v>0</v>
      </c>
      <c r="H57" s="16">
        <f t="shared" si="1"/>
        <v>0</v>
      </c>
      <c r="I57" s="16">
        <f t="shared" si="2"/>
        <v>0</v>
      </c>
      <c r="J57" s="16">
        <f t="shared" si="3"/>
        <v>0</v>
      </c>
      <c r="K57" s="22"/>
    </row>
    <row r="58" spans="1:11" s="2" customFormat="1" ht="30" customHeight="1" x14ac:dyDescent="0.25">
      <c r="A58" s="18">
        <v>51</v>
      </c>
      <c r="B58" s="19" t="s">
        <v>49</v>
      </c>
      <c r="C58" s="20" t="s">
        <v>62</v>
      </c>
      <c r="D58" s="59">
        <v>80</v>
      </c>
      <c r="E58" s="21"/>
      <c r="F58" s="15"/>
      <c r="G58" s="16">
        <f t="shared" si="0"/>
        <v>0</v>
      </c>
      <c r="H58" s="16">
        <f t="shared" si="1"/>
        <v>0</v>
      </c>
      <c r="I58" s="16">
        <f t="shared" si="2"/>
        <v>0</v>
      </c>
      <c r="J58" s="16">
        <f t="shared" si="3"/>
        <v>0</v>
      </c>
      <c r="K58" s="22"/>
    </row>
    <row r="59" spans="1:11" s="2" customFormat="1" ht="30" customHeight="1" x14ac:dyDescent="0.25">
      <c r="A59" s="18">
        <v>52</v>
      </c>
      <c r="B59" s="19" t="s">
        <v>50</v>
      </c>
      <c r="C59" s="20" t="s">
        <v>62</v>
      </c>
      <c r="D59" s="59">
        <v>80</v>
      </c>
      <c r="E59" s="21"/>
      <c r="F59" s="15"/>
      <c r="G59" s="16">
        <f t="shared" si="0"/>
        <v>0</v>
      </c>
      <c r="H59" s="16">
        <f t="shared" si="1"/>
        <v>0</v>
      </c>
      <c r="I59" s="16">
        <f t="shared" si="2"/>
        <v>0</v>
      </c>
      <c r="J59" s="16">
        <f t="shared" si="3"/>
        <v>0</v>
      </c>
      <c r="K59" s="22"/>
    </row>
    <row r="60" spans="1:11" s="2" customFormat="1" ht="30" customHeight="1" x14ac:dyDescent="0.25">
      <c r="A60" s="18">
        <v>53</v>
      </c>
      <c r="B60" s="19" t="s">
        <v>51</v>
      </c>
      <c r="C60" s="20" t="s">
        <v>62</v>
      </c>
      <c r="D60" s="59">
        <v>100</v>
      </c>
      <c r="E60" s="21"/>
      <c r="F60" s="15"/>
      <c r="G60" s="16">
        <f t="shared" si="0"/>
        <v>0</v>
      </c>
      <c r="H60" s="16">
        <f t="shared" si="1"/>
        <v>0</v>
      </c>
      <c r="I60" s="16">
        <f t="shared" si="2"/>
        <v>0</v>
      </c>
      <c r="J60" s="16">
        <f t="shared" si="3"/>
        <v>0</v>
      </c>
      <c r="K60" s="22"/>
    </row>
    <row r="61" spans="1:11" s="2" customFormat="1" ht="30" customHeight="1" x14ac:dyDescent="0.25">
      <c r="A61" s="18">
        <v>54</v>
      </c>
      <c r="B61" s="19" t="s">
        <v>52</v>
      </c>
      <c r="C61" s="20" t="s">
        <v>62</v>
      </c>
      <c r="D61" s="59">
        <v>120</v>
      </c>
      <c r="E61" s="21"/>
      <c r="F61" s="15"/>
      <c r="G61" s="16">
        <f t="shared" si="0"/>
        <v>0</v>
      </c>
      <c r="H61" s="16">
        <f t="shared" si="1"/>
        <v>0</v>
      </c>
      <c r="I61" s="16">
        <f t="shared" si="2"/>
        <v>0</v>
      </c>
      <c r="J61" s="16">
        <f t="shared" si="3"/>
        <v>0</v>
      </c>
      <c r="K61" s="22"/>
    </row>
    <row r="62" spans="1:11" s="2" customFormat="1" ht="38.25" customHeight="1" x14ac:dyDescent="0.25">
      <c r="A62" s="18">
        <v>55</v>
      </c>
      <c r="B62" s="19" t="s">
        <v>72</v>
      </c>
      <c r="C62" s="20" t="s">
        <v>62</v>
      </c>
      <c r="D62" s="59">
        <v>40</v>
      </c>
      <c r="E62" s="21"/>
      <c r="F62" s="15"/>
      <c r="G62" s="16">
        <f t="shared" si="0"/>
        <v>0</v>
      </c>
      <c r="H62" s="16">
        <f t="shared" si="1"/>
        <v>0</v>
      </c>
      <c r="I62" s="16">
        <f t="shared" si="2"/>
        <v>0</v>
      </c>
      <c r="J62" s="16">
        <f t="shared" si="3"/>
        <v>0</v>
      </c>
      <c r="K62" s="22"/>
    </row>
    <row r="63" spans="1:11" s="2" customFormat="1" ht="30" customHeight="1" x14ac:dyDescent="0.25">
      <c r="A63" s="18">
        <v>56</v>
      </c>
      <c r="B63" s="19" t="s">
        <v>53</v>
      </c>
      <c r="C63" s="20" t="s">
        <v>62</v>
      </c>
      <c r="D63" s="59">
        <v>180</v>
      </c>
      <c r="E63" s="21"/>
      <c r="F63" s="15"/>
      <c r="G63" s="16">
        <f t="shared" si="0"/>
        <v>0</v>
      </c>
      <c r="H63" s="16">
        <f t="shared" si="1"/>
        <v>0</v>
      </c>
      <c r="I63" s="16">
        <f t="shared" si="2"/>
        <v>0</v>
      </c>
      <c r="J63" s="16">
        <f t="shared" si="3"/>
        <v>0</v>
      </c>
      <c r="K63" s="22"/>
    </row>
    <row r="64" spans="1:11" s="2" customFormat="1" ht="30" customHeight="1" x14ac:dyDescent="0.25">
      <c r="A64" s="18">
        <v>57</v>
      </c>
      <c r="B64" s="23" t="s">
        <v>54</v>
      </c>
      <c r="C64" s="20" t="s">
        <v>62</v>
      </c>
      <c r="D64" s="59">
        <v>12</v>
      </c>
      <c r="E64" s="21"/>
      <c r="F64" s="15"/>
      <c r="G64" s="16">
        <f t="shared" si="0"/>
        <v>0</v>
      </c>
      <c r="H64" s="16">
        <f t="shared" si="1"/>
        <v>0</v>
      </c>
      <c r="I64" s="16">
        <f t="shared" si="2"/>
        <v>0</v>
      </c>
      <c r="J64" s="16">
        <f t="shared" si="3"/>
        <v>0</v>
      </c>
      <c r="K64" s="22"/>
    </row>
    <row r="65" spans="1:11" s="2" customFormat="1" ht="45" customHeight="1" x14ac:dyDescent="0.25">
      <c r="A65" s="18">
        <v>58</v>
      </c>
      <c r="B65" s="19" t="s">
        <v>73</v>
      </c>
      <c r="C65" s="20" t="s">
        <v>62</v>
      </c>
      <c r="D65" s="59">
        <v>18</v>
      </c>
      <c r="E65" s="21"/>
      <c r="F65" s="15"/>
      <c r="G65" s="16">
        <f t="shared" si="0"/>
        <v>0</v>
      </c>
      <c r="H65" s="16">
        <f t="shared" si="1"/>
        <v>0</v>
      </c>
      <c r="I65" s="16">
        <f t="shared" si="2"/>
        <v>0</v>
      </c>
      <c r="J65" s="16">
        <f t="shared" si="3"/>
        <v>0</v>
      </c>
      <c r="K65" s="22"/>
    </row>
    <row r="66" spans="1:11" s="2" customFormat="1" ht="30" customHeight="1" x14ac:dyDescent="0.25">
      <c r="A66" s="18">
        <v>59</v>
      </c>
      <c r="B66" s="19" t="s">
        <v>55</v>
      </c>
      <c r="C66" s="20" t="s">
        <v>62</v>
      </c>
      <c r="D66" s="59">
        <v>40</v>
      </c>
      <c r="E66" s="21"/>
      <c r="F66" s="15"/>
      <c r="G66" s="16">
        <f t="shared" si="0"/>
        <v>0</v>
      </c>
      <c r="H66" s="16">
        <f t="shared" si="1"/>
        <v>0</v>
      </c>
      <c r="I66" s="16">
        <f t="shared" si="2"/>
        <v>0</v>
      </c>
      <c r="J66" s="16">
        <f t="shared" si="3"/>
        <v>0</v>
      </c>
      <c r="K66" s="22"/>
    </row>
    <row r="67" spans="1:11" s="2" customFormat="1" ht="30" customHeight="1" x14ac:dyDescent="0.25">
      <c r="A67" s="18">
        <v>60</v>
      </c>
      <c r="B67" s="19" t="s">
        <v>101</v>
      </c>
      <c r="C67" s="20" t="s">
        <v>62</v>
      </c>
      <c r="D67" s="59">
        <v>100</v>
      </c>
      <c r="E67" s="21"/>
      <c r="F67" s="15"/>
      <c r="G67" s="16">
        <f t="shared" si="0"/>
        <v>0</v>
      </c>
      <c r="H67" s="16">
        <f t="shared" si="1"/>
        <v>0</v>
      </c>
      <c r="I67" s="16">
        <f t="shared" si="2"/>
        <v>0</v>
      </c>
      <c r="J67" s="16">
        <f t="shared" si="3"/>
        <v>0</v>
      </c>
      <c r="K67" s="22"/>
    </row>
    <row r="68" spans="1:11" s="2" customFormat="1" ht="30" customHeight="1" x14ac:dyDescent="0.25">
      <c r="A68" s="18">
        <v>61</v>
      </c>
      <c r="B68" s="19" t="s">
        <v>74</v>
      </c>
      <c r="C68" s="20" t="s">
        <v>0</v>
      </c>
      <c r="D68" s="59">
        <v>80</v>
      </c>
      <c r="E68" s="21"/>
      <c r="F68" s="15"/>
      <c r="G68" s="16">
        <f t="shared" si="0"/>
        <v>0</v>
      </c>
      <c r="H68" s="16">
        <f t="shared" si="1"/>
        <v>0</v>
      </c>
      <c r="I68" s="16">
        <f t="shared" si="2"/>
        <v>0</v>
      </c>
      <c r="J68" s="16">
        <f t="shared" si="3"/>
        <v>0</v>
      </c>
      <c r="K68" s="22"/>
    </row>
    <row r="69" spans="1:11" s="2" customFormat="1" ht="39" customHeight="1" x14ac:dyDescent="0.25">
      <c r="A69" s="18">
        <v>62</v>
      </c>
      <c r="B69" s="19" t="s">
        <v>75</v>
      </c>
      <c r="C69" s="20" t="s">
        <v>0</v>
      </c>
      <c r="D69" s="59">
        <v>48</v>
      </c>
      <c r="E69" s="21"/>
      <c r="F69" s="15"/>
      <c r="G69" s="16">
        <f t="shared" si="0"/>
        <v>0</v>
      </c>
      <c r="H69" s="16">
        <f t="shared" si="1"/>
        <v>0</v>
      </c>
      <c r="I69" s="16">
        <f t="shared" si="2"/>
        <v>0</v>
      </c>
      <c r="J69" s="16">
        <f t="shared" si="3"/>
        <v>0</v>
      </c>
      <c r="K69" s="22"/>
    </row>
    <row r="70" spans="1:11" s="2" customFormat="1" ht="30" customHeight="1" x14ac:dyDescent="0.25">
      <c r="A70" s="18">
        <v>63</v>
      </c>
      <c r="B70" s="19" t="s">
        <v>100</v>
      </c>
      <c r="C70" s="20" t="s">
        <v>62</v>
      </c>
      <c r="D70" s="59">
        <v>100</v>
      </c>
      <c r="E70" s="21"/>
      <c r="F70" s="15"/>
      <c r="G70" s="16">
        <f t="shared" si="0"/>
        <v>0</v>
      </c>
      <c r="H70" s="16">
        <f t="shared" si="1"/>
        <v>0</v>
      </c>
      <c r="I70" s="16">
        <f t="shared" si="2"/>
        <v>0</v>
      </c>
      <c r="J70" s="16">
        <f t="shared" si="3"/>
        <v>0</v>
      </c>
      <c r="K70" s="22"/>
    </row>
    <row r="71" spans="1:11" s="2" customFormat="1" ht="45.75" customHeight="1" x14ac:dyDescent="0.25">
      <c r="A71" s="18">
        <v>64</v>
      </c>
      <c r="B71" s="19" t="s">
        <v>76</v>
      </c>
      <c r="C71" s="20" t="s">
        <v>0</v>
      </c>
      <c r="D71" s="59">
        <v>160</v>
      </c>
      <c r="E71" s="21"/>
      <c r="F71" s="15"/>
      <c r="G71" s="16">
        <f t="shared" si="0"/>
        <v>0</v>
      </c>
      <c r="H71" s="16">
        <f t="shared" si="1"/>
        <v>0</v>
      </c>
      <c r="I71" s="16">
        <f t="shared" si="2"/>
        <v>0</v>
      </c>
      <c r="J71" s="16">
        <f t="shared" si="3"/>
        <v>0</v>
      </c>
      <c r="K71" s="22"/>
    </row>
    <row r="72" spans="1:11" s="2" customFormat="1" ht="30" customHeight="1" x14ac:dyDescent="0.25">
      <c r="A72" s="18">
        <v>65</v>
      </c>
      <c r="B72" s="19" t="s">
        <v>77</v>
      </c>
      <c r="C72" s="20" t="s">
        <v>0</v>
      </c>
      <c r="D72" s="59">
        <v>20</v>
      </c>
      <c r="E72" s="21"/>
      <c r="F72" s="15"/>
      <c r="G72" s="16">
        <f t="shared" si="0"/>
        <v>0</v>
      </c>
      <c r="H72" s="16">
        <f t="shared" si="1"/>
        <v>0</v>
      </c>
      <c r="I72" s="16">
        <f t="shared" si="2"/>
        <v>0</v>
      </c>
      <c r="J72" s="16">
        <f t="shared" si="3"/>
        <v>0</v>
      </c>
      <c r="K72" s="22"/>
    </row>
    <row r="73" spans="1:11" s="2" customFormat="1" ht="30" customHeight="1" x14ac:dyDescent="0.25">
      <c r="A73" s="18">
        <v>66</v>
      </c>
      <c r="B73" s="19" t="s">
        <v>56</v>
      </c>
      <c r="C73" s="20" t="s">
        <v>62</v>
      </c>
      <c r="D73" s="59">
        <v>300</v>
      </c>
      <c r="E73" s="21"/>
      <c r="F73" s="15"/>
      <c r="G73" s="16">
        <f t="shared" ref="G73:G82" si="4">E73/100*F73</f>
        <v>0</v>
      </c>
      <c r="H73" s="16">
        <f t="shared" ref="H73:H82" si="5">E73+G73</f>
        <v>0</v>
      </c>
      <c r="I73" s="16">
        <f t="shared" ref="I73:I82" si="6">D73*E73</f>
        <v>0</v>
      </c>
      <c r="J73" s="16">
        <f t="shared" ref="J73:J82" si="7">D73*H73</f>
        <v>0</v>
      </c>
      <c r="K73" s="22"/>
    </row>
    <row r="74" spans="1:11" s="2" customFormat="1" ht="30" customHeight="1" x14ac:dyDescent="0.25">
      <c r="A74" s="18">
        <v>67</v>
      </c>
      <c r="B74" s="23" t="s">
        <v>57</v>
      </c>
      <c r="C74" s="20" t="s">
        <v>0</v>
      </c>
      <c r="D74" s="59">
        <v>60</v>
      </c>
      <c r="E74" s="21"/>
      <c r="F74" s="15"/>
      <c r="G74" s="16">
        <f t="shared" si="4"/>
        <v>0</v>
      </c>
      <c r="H74" s="16">
        <f t="shared" si="5"/>
        <v>0</v>
      </c>
      <c r="I74" s="16">
        <f t="shared" si="6"/>
        <v>0</v>
      </c>
      <c r="J74" s="16">
        <f t="shared" si="7"/>
        <v>0</v>
      </c>
      <c r="K74" s="22"/>
    </row>
    <row r="75" spans="1:11" s="2" customFormat="1" ht="30" customHeight="1" x14ac:dyDescent="0.25">
      <c r="A75" s="18">
        <v>68</v>
      </c>
      <c r="B75" s="23" t="s">
        <v>78</v>
      </c>
      <c r="C75" s="20" t="s">
        <v>62</v>
      </c>
      <c r="D75" s="59">
        <v>90</v>
      </c>
      <c r="E75" s="21"/>
      <c r="F75" s="15"/>
      <c r="G75" s="16">
        <f t="shared" si="4"/>
        <v>0</v>
      </c>
      <c r="H75" s="16">
        <f t="shared" si="5"/>
        <v>0</v>
      </c>
      <c r="I75" s="16">
        <f t="shared" si="6"/>
        <v>0</v>
      </c>
      <c r="J75" s="16">
        <f t="shared" si="7"/>
        <v>0</v>
      </c>
      <c r="K75" s="22"/>
    </row>
    <row r="76" spans="1:11" s="2" customFormat="1" ht="30" customHeight="1" x14ac:dyDescent="0.25">
      <c r="A76" s="18">
        <v>69</v>
      </c>
      <c r="B76" s="19" t="s">
        <v>58</v>
      </c>
      <c r="C76" s="20" t="s">
        <v>62</v>
      </c>
      <c r="D76" s="59">
        <v>200</v>
      </c>
      <c r="E76" s="21"/>
      <c r="F76" s="15"/>
      <c r="G76" s="16">
        <f t="shared" si="4"/>
        <v>0</v>
      </c>
      <c r="H76" s="16">
        <f t="shared" si="5"/>
        <v>0</v>
      </c>
      <c r="I76" s="16">
        <f t="shared" si="6"/>
        <v>0</v>
      </c>
      <c r="J76" s="16">
        <f t="shared" si="7"/>
        <v>0</v>
      </c>
      <c r="K76" s="22"/>
    </row>
    <row r="77" spans="1:11" s="2" customFormat="1" ht="30" customHeight="1" x14ac:dyDescent="0.25">
      <c r="A77" s="18">
        <v>70</v>
      </c>
      <c r="B77" s="19" t="s">
        <v>98</v>
      </c>
      <c r="C77" s="20" t="s">
        <v>63</v>
      </c>
      <c r="D77" s="59">
        <v>5000</v>
      </c>
      <c r="E77" s="21"/>
      <c r="F77" s="15"/>
      <c r="G77" s="16">
        <f t="shared" si="4"/>
        <v>0</v>
      </c>
      <c r="H77" s="16">
        <f t="shared" si="5"/>
        <v>0</v>
      </c>
      <c r="I77" s="16">
        <f t="shared" si="6"/>
        <v>0</v>
      </c>
      <c r="J77" s="16">
        <f t="shared" si="7"/>
        <v>0</v>
      </c>
      <c r="K77" s="22"/>
    </row>
    <row r="78" spans="1:11" s="2" customFormat="1" ht="30" customHeight="1" x14ac:dyDescent="0.25">
      <c r="A78" s="18">
        <v>71</v>
      </c>
      <c r="B78" s="19" t="s">
        <v>99</v>
      </c>
      <c r="C78" s="20" t="s">
        <v>63</v>
      </c>
      <c r="D78" s="59">
        <v>240</v>
      </c>
      <c r="E78" s="21"/>
      <c r="F78" s="15"/>
      <c r="G78" s="16">
        <f t="shared" si="4"/>
        <v>0</v>
      </c>
      <c r="H78" s="16">
        <f t="shared" si="5"/>
        <v>0</v>
      </c>
      <c r="I78" s="16">
        <f t="shared" si="6"/>
        <v>0</v>
      </c>
      <c r="J78" s="16">
        <f t="shared" si="7"/>
        <v>0</v>
      </c>
      <c r="K78" s="22"/>
    </row>
    <row r="79" spans="1:11" s="2" customFormat="1" ht="30" customHeight="1" x14ac:dyDescent="0.25">
      <c r="A79" s="18">
        <v>72</v>
      </c>
      <c r="B79" s="23" t="s">
        <v>59</v>
      </c>
      <c r="C79" s="20" t="s">
        <v>62</v>
      </c>
      <c r="D79" s="59">
        <v>150</v>
      </c>
      <c r="E79" s="21"/>
      <c r="F79" s="15"/>
      <c r="G79" s="16">
        <f t="shared" si="4"/>
        <v>0</v>
      </c>
      <c r="H79" s="16">
        <f t="shared" si="5"/>
        <v>0</v>
      </c>
      <c r="I79" s="16">
        <f t="shared" si="6"/>
        <v>0</v>
      </c>
      <c r="J79" s="16">
        <f t="shared" si="7"/>
        <v>0</v>
      </c>
      <c r="K79" s="22"/>
    </row>
    <row r="80" spans="1:11" s="2" customFormat="1" ht="30" customHeight="1" x14ac:dyDescent="0.25">
      <c r="A80" s="18">
        <v>73</v>
      </c>
      <c r="B80" s="19" t="s">
        <v>79</v>
      </c>
      <c r="C80" s="20" t="s">
        <v>0</v>
      </c>
      <c r="D80" s="59">
        <v>80</v>
      </c>
      <c r="E80" s="21"/>
      <c r="F80" s="15"/>
      <c r="G80" s="16">
        <f t="shared" si="4"/>
        <v>0</v>
      </c>
      <c r="H80" s="16">
        <f t="shared" si="5"/>
        <v>0</v>
      </c>
      <c r="I80" s="16">
        <f t="shared" si="6"/>
        <v>0</v>
      </c>
      <c r="J80" s="16">
        <f t="shared" si="7"/>
        <v>0</v>
      </c>
      <c r="K80" s="22"/>
    </row>
    <row r="81" spans="1:11" s="2" customFormat="1" ht="30" customHeight="1" x14ac:dyDescent="0.25">
      <c r="A81" s="18">
        <v>74</v>
      </c>
      <c r="B81" s="19" t="s">
        <v>60</v>
      </c>
      <c r="C81" s="20" t="s">
        <v>62</v>
      </c>
      <c r="D81" s="59">
        <v>20</v>
      </c>
      <c r="E81" s="21"/>
      <c r="F81" s="15"/>
      <c r="G81" s="16">
        <f t="shared" si="4"/>
        <v>0</v>
      </c>
      <c r="H81" s="16">
        <f t="shared" si="5"/>
        <v>0</v>
      </c>
      <c r="I81" s="16">
        <f t="shared" si="6"/>
        <v>0</v>
      </c>
      <c r="J81" s="16">
        <f t="shared" si="7"/>
        <v>0</v>
      </c>
      <c r="K81" s="22"/>
    </row>
    <row r="82" spans="1:11" s="2" customFormat="1" ht="30" customHeight="1" thickBot="1" x14ac:dyDescent="0.3">
      <c r="A82" s="24">
        <v>75</v>
      </c>
      <c r="B82" s="25" t="s">
        <v>61</v>
      </c>
      <c r="C82" s="26" t="s">
        <v>62</v>
      </c>
      <c r="D82" s="60">
        <v>20</v>
      </c>
      <c r="E82" s="27"/>
      <c r="F82" s="15"/>
      <c r="G82" s="16">
        <f t="shared" si="4"/>
        <v>0</v>
      </c>
      <c r="H82" s="16">
        <f t="shared" si="5"/>
        <v>0</v>
      </c>
      <c r="I82" s="16">
        <f t="shared" si="6"/>
        <v>0</v>
      </c>
      <c r="J82" s="16">
        <f t="shared" si="7"/>
        <v>0</v>
      </c>
      <c r="K82" s="28"/>
    </row>
    <row r="83" spans="1:11" s="5" customFormat="1" ht="28.5" customHeight="1" thickBot="1" x14ac:dyDescent="0.3">
      <c r="A83" s="29"/>
      <c r="B83" s="38" t="s">
        <v>17</v>
      </c>
      <c r="C83" s="38"/>
      <c r="D83" s="38"/>
      <c r="E83" s="38"/>
      <c r="F83" s="38"/>
      <c r="G83" s="38"/>
      <c r="H83" s="30"/>
      <c r="I83" s="31">
        <f>SUM(I8:I82)</f>
        <v>0</v>
      </c>
      <c r="J83" s="31">
        <f>SUM(J8:J82)</f>
        <v>0</v>
      </c>
      <c r="K83" s="32"/>
    </row>
    <row r="84" spans="1:11" x14ac:dyDescent="0.25">
      <c r="A84" s="33"/>
      <c r="B84" s="39"/>
      <c r="C84" s="39"/>
      <c r="D84" s="39"/>
      <c r="E84" s="39"/>
      <c r="F84" s="39"/>
      <c r="G84" s="39"/>
      <c r="H84" s="39"/>
      <c r="I84" s="39"/>
      <c r="J84" s="39"/>
      <c r="K84" s="34"/>
    </row>
    <row r="85" spans="1:1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</row>
    <row r="86" spans="1:11" ht="15" customHeight="1" x14ac:dyDescent="0.25">
      <c r="A86" s="33"/>
      <c r="B86" s="35" t="s">
        <v>12</v>
      </c>
      <c r="C86" s="36"/>
      <c r="D86" s="36"/>
      <c r="E86" s="41" t="s">
        <v>84</v>
      </c>
      <c r="F86" s="41"/>
      <c r="G86" s="41"/>
      <c r="H86" s="41"/>
      <c r="I86" s="41"/>
      <c r="J86" s="41"/>
      <c r="K86" s="41"/>
    </row>
    <row r="87" spans="1:11" ht="15.75" x14ac:dyDescent="0.25"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1:11" ht="15.75" customHeight="1" x14ac:dyDescent="0.25">
      <c r="B88" s="36"/>
      <c r="C88" s="36"/>
      <c r="D88" s="36"/>
      <c r="E88" s="42" t="s">
        <v>16</v>
      </c>
      <c r="F88" s="42"/>
      <c r="G88" s="42"/>
      <c r="H88" s="42"/>
      <c r="I88" s="42"/>
      <c r="J88" s="42"/>
      <c r="K88" s="42"/>
    </row>
    <row r="89" spans="1:11" ht="15.75" x14ac:dyDescent="0.25">
      <c r="B89" s="36"/>
      <c r="C89" s="36"/>
      <c r="D89" s="36"/>
      <c r="E89" s="42"/>
      <c r="F89" s="42"/>
      <c r="G89" s="42"/>
      <c r="H89" s="42"/>
      <c r="I89" s="42"/>
      <c r="J89" s="42"/>
      <c r="K89" s="42"/>
    </row>
    <row r="90" spans="1:11" ht="15.75" customHeight="1" x14ac:dyDescent="0.25">
      <c r="B90" s="36"/>
      <c r="C90" s="36"/>
      <c r="D90" s="36"/>
      <c r="E90" s="42"/>
      <c r="F90" s="42"/>
      <c r="G90" s="42"/>
      <c r="H90" s="42"/>
      <c r="I90" s="42"/>
      <c r="J90" s="42"/>
      <c r="K90" s="42"/>
    </row>
    <row r="91" spans="1:11" ht="15.75" x14ac:dyDescent="0.25">
      <c r="B91" s="36"/>
      <c r="C91" s="36"/>
      <c r="D91" s="36"/>
      <c r="E91" s="42"/>
      <c r="F91" s="42"/>
      <c r="G91" s="42"/>
      <c r="H91" s="42"/>
      <c r="I91" s="42"/>
      <c r="J91" s="42"/>
      <c r="K91" s="42"/>
    </row>
    <row r="92" spans="1:11" ht="15.75" x14ac:dyDescent="0.25">
      <c r="B92" s="36"/>
      <c r="C92" s="36"/>
      <c r="D92" s="36"/>
      <c r="E92" s="36"/>
      <c r="F92" s="40" t="s">
        <v>13</v>
      </c>
      <c r="G92" s="40"/>
      <c r="H92" s="40"/>
      <c r="I92" s="40"/>
      <c r="J92" s="40"/>
      <c r="K92" s="40"/>
    </row>
    <row r="93" spans="1:11" ht="15.75" x14ac:dyDescent="0.25">
      <c r="B93" s="36"/>
      <c r="C93" s="36"/>
      <c r="D93" s="36"/>
      <c r="E93" s="36"/>
      <c r="F93" s="40" t="s">
        <v>14</v>
      </c>
      <c r="G93" s="40"/>
      <c r="H93" s="40"/>
      <c r="I93" s="40"/>
      <c r="J93" s="40"/>
      <c r="K93" s="40"/>
    </row>
  </sheetData>
  <mergeCells count="14">
    <mergeCell ref="F93:K93"/>
    <mergeCell ref="A3:B3"/>
    <mergeCell ref="A4:B4"/>
    <mergeCell ref="A5:B5"/>
    <mergeCell ref="C5:K5"/>
    <mergeCell ref="C4:K4"/>
    <mergeCell ref="C3:K3"/>
    <mergeCell ref="A6:K6"/>
    <mergeCell ref="J1:K1"/>
    <mergeCell ref="B83:G83"/>
    <mergeCell ref="B84:J84"/>
    <mergeCell ref="F92:K92"/>
    <mergeCell ref="E86:K86"/>
    <mergeCell ref="E88:K91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85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Prijem1</dc:creator>
  <cp:lastModifiedBy>Žaneta Gejdošová</cp:lastModifiedBy>
  <cp:lastPrinted>2024-06-27T11:44:48Z</cp:lastPrinted>
  <dcterms:created xsi:type="dcterms:W3CDTF">2014-01-20T15:07:59Z</dcterms:created>
  <dcterms:modified xsi:type="dcterms:W3CDTF">2024-07-16T06:06:42Z</dcterms:modified>
</cp:coreProperties>
</file>