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95E39332-46A5-496F-B66F-5C8A52F02550}" xr6:coauthVersionLast="47" xr6:coauthVersionMax="47" xr10:uidLastSave="{00000000-0000-0000-0000-000000000000}"/>
  <bookViews>
    <workbookView xWindow="-120" yWindow="-120" windowWidth="29040" windowHeight="15720" xr2:uid="{1B818061-0FE4-4F1F-8940-D8A1F96E316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36" i="1"/>
  <c r="F37" i="1"/>
  <c r="F27" i="1"/>
  <c r="F20" i="1" l="1"/>
  <c r="F8" i="1"/>
  <c r="F9" i="1"/>
  <c r="F12" i="1"/>
  <c r="F13" i="1"/>
  <c r="F14" i="1"/>
  <c r="F15" i="1"/>
  <c r="F16" i="1"/>
  <c r="F19" i="1"/>
  <c r="F21" i="1"/>
  <c r="F22" i="1"/>
  <c r="F23" i="1"/>
  <c r="F24" i="1"/>
  <c r="F28" i="1"/>
  <c r="F29" i="1"/>
  <c r="F30" i="1"/>
  <c r="F31" i="1"/>
  <c r="F32" i="1"/>
  <c r="F33" i="1"/>
  <c r="F38" i="1"/>
  <c r="F39" i="1"/>
  <c r="F40" i="1"/>
  <c r="F44" i="1"/>
  <c r="F45" i="1"/>
  <c r="F46" i="1"/>
  <c r="F47" i="1"/>
  <c r="F48" i="1"/>
  <c r="F49" i="1"/>
  <c r="F50" i="1"/>
  <c r="F7" i="1"/>
  <c r="F52" i="1" l="1"/>
  <c r="F53" i="1" l="1"/>
  <c r="F54" i="1" s="1"/>
</calcChain>
</file>

<file path=xl/sharedStrings.xml><?xml version="1.0" encoding="utf-8"?>
<sst xmlns="http://schemas.openxmlformats.org/spreadsheetml/2006/main" count="91" uniqueCount="70">
  <si>
    <t>cena za m.j.</t>
  </si>
  <si>
    <t>cena celkem</t>
  </si>
  <si>
    <t>množství m.j.</t>
  </si>
  <si>
    <t>měrná. jedn.</t>
  </si>
  <si>
    <t>popis položky</t>
  </si>
  <si>
    <t>č. pol.</t>
  </si>
  <si>
    <t>přípravné práce</t>
  </si>
  <si>
    <t>sondážní práce</t>
  </si>
  <si>
    <t>laboratorní práce</t>
  </si>
  <si>
    <t>geologické práce</t>
  </si>
  <si>
    <t>sled, řízení a geologická dokumentace</t>
  </si>
  <si>
    <t>vyhodnocení penetračního sondování</t>
  </si>
  <si>
    <t>geofyzikální práce</t>
  </si>
  <si>
    <t>A.</t>
  </si>
  <si>
    <t>B.</t>
  </si>
  <si>
    <t>C.</t>
  </si>
  <si>
    <t>D.</t>
  </si>
  <si>
    <t>E.</t>
  </si>
  <si>
    <t>geodetické práce</t>
  </si>
  <si>
    <t>F.</t>
  </si>
  <si>
    <t>vyhodnocení výsledků lab. zkoušek</t>
  </si>
  <si>
    <t>geotechnické výpočty - stabilita</t>
  </si>
  <si>
    <t>vypracování závěrečné zprávy</t>
  </si>
  <si>
    <t>zpracování grafických příloh</t>
  </si>
  <si>
    <t>reprodukční práce</t>
  </si>
  <si>
    <t>zajištění vstupů na dotčené pozemky</t>
  </si>
  <si>
    <t>vytýčení a zaměření průzkumných sond</t>
  </si>
  <si>
    <t>m</t>
  </si>
  <si>
    <t>vyhodnocení geofyzikálních prací</t>
  </si>
  <si>
    <t>korozní průzkum</t>
  </si>
  <si>
    <t>bod</t>
  </si>
  <si>
    <t>doprava</t>
  </si>
  <si>
    <t>doprava geofyzikální skupiny</t>
  </si>
  <si>
    <t>odběr vzorků zemin a vody</t>
  </si>
  <si>
    <t>kpl</t>
  </si>
  <si>
    <t>hod</t>
  </si>
  <si>
    <t>dodávka a osazení zhlaví vrtů</t>
  </si>
  <si>
    <t>zkouška</t>
  </si>
  <si>
    <t>agresivita zemin</t>
  </si>
  <si>
    <t>agresivita vody pro stavební účely</t>
  </si>
  <si>
    <t>klasifikační rozbor porušeného vzorku zeminy</t>
  </si>
  <si>
    <t>klasifikační rozbor neporušeného vzorku zeminy</t>
  </si>
  <si>
    <t>km</t>
  </si>
  <si>
    <t>sonda</t>
  </si>
  <si>
    <t>profil</t>
  </si>
  <si>
    <t>měřická zpráva</t>
  </si>
  <si>
    <t>zajištění vyjádření správců inž. sítí + vytýčení</t>
  </si>
  <si>
    <t>ks</t>
  </si>
  <si>
    <t>příprava a likvidace pracoviště</t>
  </si>
  <si>
    <t>bm</t>
  </si>
  <si>
    <t>jádrové vrty - 5 ks á 20 bm</t>
  </si>
  <si>
    <t>výpočet</t>
  </si>
  <si>
    <t>CELKEM bez DPH</t>
  </si>
  <si>
    <t>DPH 21%</t>
  </si>
  <si>
    <t>CELKEM s DPH 21%</t>
  </si>
  <si>
    <t>rozbor</t>
  </si>
  <si>
    <t>efektivní smykové parametry (vrcholové + reziduální)</t>
  </si>
  <si>
    <t>zpráva</t>
  </si>
  <si>
    <t>penetrační sonda - 1 ks á 20 bm</t>
  </si>
  <si>
    <t>vystrojení inklinometrických vrtů - 3ks á 20 bm</t>
  </si>
  <si>
    <t>zaměření geometrie svahu/dna - 2 profily á cca 150 m</t>
  </si>
  <si>
    <t xml:space="preserve">stlačitelnost s časovým průběhem </t>
  </si>
  <si>
    <t>vytýčení a zaměření 2 GF/stabilitních profilů, celkem cca 550 m</t>
  </si>
  <si>
    <t>VES (vertikální elektrické sondování)</t>
  </si>
  <si>
    <t>MRS (mělká refrakční seismika)</t>
  </si>
  <si>
    <t>Výkaz výměr</t>
  </si>
  <si>
    <t>rešerše dostupných podkladů, rekognoskace</t>
  </si>
  <si>
    <t>ERT (elektrická odporová tomografie)</t>
  </si>
  <si>
    <t>doprava vrtné a penetrační soupravy</t>
  </si>
  <si>
    <t>Hala LD Přístaviště – podrobný geotechnický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</si>
</sst>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 indent="1"/>
    </xf>
    <xf numFmtId="164" fontId="1" fillId="0" borderId="6" xfId="0" applyNumberFormat="1" applyFont="1" applyBorder="1" applyAlignment="1">
      <alignment horizontal="righ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 indent="1"/>
    </xf>
    <xf numFmtId="164" fontId="1" fillId="0" borderId="9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 indent="1"/>
    </xf>
    <xf numFmtId="164" fontId="0" fillId="0" borderId="18" xfId="0" applyNumberFormat="1" applyBorder="1" applyAlignment="1">
      <alignment horizontal="right" vertical="center" indent="1"/>
    </xf>
    <xf numFmtId="164" fontId="1" fillId="0" borderId="2" xfId="0" applyNumberFormat="1" applyFont="1" applyBorder="1" applyAlignment="1">
      <alignment horizontal="right" vertical="center" indent="1"/>
    </xf>
    <xf numFmtId="164" fontId="1" fillId="0" borderId="3" xfId="0" applyNumberFormat="1" applyFont="1" applyBorder="1" applyAlignment="1">
      <alignment horizontal="right" vertical="center" indent="1"/>
    </xf>
    <xf numFmtId="164" fontId="0" fillId="2" borderId="5" xfId="0" applyNumberFormat="1" applyFill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E196-F0CC-43D4-B2EB-599F69E9A151}">
  <sheetPr>
    <pageSetUpPr fitToPage="1"/>
  </sheetPr>
  <dimension ref="A1:F54"/>
  <sheetViews>
    <sheetView tabSelected="1" workbookViewId="0">
      <selection activeCell="I6" sqref="I6"/>
    </sheetView>
  </sheetViews>
  <sheetFormatPr defaultRowHeight="15" x14ac:dyDescent="0.25"/>
  <cols>
    <col min="1" max="1" width="6.42578125" style="8" customWidth="1"/>
    <col min="2" max="2" width="57.28515625" customWidth="1"/>
    <col min="3" max="3" width="8" bestFit="1" customWidth="1"/>
    <col min="4" max="4" width="9" bestFit="1" customWidth="1"/>
    <col min="5" max="5" width="11.28515625" bestFit="1" customWidth="1"/>
    <col min="6" max="6" width="13.42578125" customWidth="1"/>
  </cols>
  <sheetData>
    <row r="1" spans="1:6" ht="11.25" customHeight="1" x14ac:dyDescent="0.25"/>
    <row r="2" spans="1:6" ht="24.75" customHeight="1" x14ac:dyDescent="0.35">
      <c r="A2" s="39" t="s">
        <v>69</v>
      </c>
      <c r="F2" s="40" t="s">
        <v>65</v>
      </c>
    </row>
    <row r="3" spans="1:6" ht="6" customHeight="1" thickBot="1" x14ac:dyDescent="0.3"/>
    <row r="4" spans="1:6" ht="30.75" thickBot="1" x14ac:dyDescent="0.3">
      <c r="A4" s="35" t="s">
        <v>5</v>
      </c>
      <c r="B4" s="36" t="s">
        <v>4</v>
      </c>
      <c r="C4" s="37" t="s">
        <v>3</v>
      </c>
      <c r="D4" s="37" t="s">
        <v>2</v>
      </c>
      <c r="E4" s="37" t="s">
        <v>0</v>
      </c>
      <c r="F4" s="38" t="s">
        <v>1</v>
      </c>
    </row>
    <row r="5" spans="1:6" x14ac:dyDescent="0.25">
      <c r="A5" s="22"/>
      <c r="B5" s="23"/>
      <c r="C5" s="24"/>
      <c r="D5" s="24"/>
      <c r="E5" s="25"/>
      <c r="F5" s="26"/>
    </row>
    <row r="6" spans="1:6" x14ac:dyDescent="0.25">
      <c r="A6" s="13" t="s">
        <v>13</v>
      </c>
      <c r="B6" s="14" t="s">
        <v>6</v>
      </c>
      <c r="C6" s="4"/>
      <c r="D6" s="4"/>
      <c r="E6" s="2"/>
      <c r="F6" s="5"/>
    </row>
    <row r="7" spans="1:6" x14ac:dyDescent="0.25">
      <c r="A7" s="9"/>
      <c r="B7" s="3" t="s">
        <v>66</v>
      </c>
      <c r="C7" s="4" t="s">
        <v>35</v>
      </c>
      <c r="D7" s="4">
        <v>40</v>
      </c>
      <c r="E7" s="34"/>
      <c r="F7" s="12">
        <f>D7*E7</f>
        <v>0</v>
      </c>
    </row>
    <row r="8" spans="1:6" x14ac:dyDescent="0.25">
      <c r="A8" s="9"/>
      <c r="B8" s="3" t="s">
        <v>25</v>
      </c>
      <c r="C8" s="4" t="s">
        <v>34</v>
      </c>
      <c r="D8" s="4">
        <v>1</v>
      </c>
      <c r="E8" s="34"/>
      <c r="F8" s="12">
        <f t="shared" ref="F8:F50" si="0">D8*E8</f>
        <v>0</v>
      </c>
    </row>
    <row r="9" spans="1:6" x14ac:dyDescent="0.25">
      <c r="A9" s="9"/>
      <c r="B9" s="3" t="s">
        <v>46</v>
      </c>
      <c r="C9" s="4" t="s">
        <v>34</v>
      </c>
      <c r="D9" s="4">
        <v>1</v>
      </c>
      <c r="E9" s="34"/>
      <c r="F9" s="12">
        <f t="shared" si="0"/>
        <v>0</v>
      </c>
    </row>
    <row r="10" spans="1:6" x14ac:dyDescent="0.25">
      <c r="A10" s="9"/>
      <c r="B10" s="3"/>
      <c r="C10" s="4"/>
      <c r="D10" s="4"/>
      <c r="E10" s="11"/>
      <c r="F10" s="12"/>
    </row>
    <row r="11" spans="1:6" x14ac:dyDescent="0.25">
      <c r="A11" s="13" t="s">
        <v>14</v>
      </c>
      <c r="B11" s="14" t="s">
        <v>18</v>
      </c>
      <c r="C11" s="4"/>
      <c r="D11" s="4"/>
      <c r="E11" s="11"/>
      <c r="F11" s="12"/>
    </row>
    <row r="12" spans="1:6" x14ac:dyDescent="0.25">
      <c r="A12" s="9"/>
      <c r="B12" s="3" t="s">
        <v>62</v>
      </c>
      <c r="C12" s="4" t="s">
        <v>44</v>
      </c>
      <c r="D12" s="4">
        <v>2</v>
      </c>
      <c r="E12" s="34"/>
      <c r="F12" s="12">
        <f t="shared" si="0"/>
        <v>0</v>
      </c>
    </row>
    <row r="13" spans="1:6" x14ac:dyDescent="0.25">
      <c r="A13" s="9"/>
      <c r="B13" s="3" t="s">
        <v>60</v>
      </c>
      <c r="C13" s="4" t="s">
        <v>44</v>
      </c>
      <c r="D13" s="4">
        <v>2</v>
      </c>
      <c r="E13" s="34"/>
      <c r="F13" s="12">
        <f t="shared" si="0"/>
        <v>0</v>
      </c>
    </row>
    <row r="14" spans="1:6" x14ac:dyDescent="0.25">
      <c r="A14" s="9"/>
      <c r="B14" s="3" t="s">
        <v>26</v>
      </c>
      <c r="C14" s="4" t="s">
        <v>43</v>
      </c>
      <c r="D14" s="4">
        <v>6</v>
      </c>
      <c r="E14" s="34"/>
      <c r="F14" s="12">
        <f t="shared" si="0"/>
        <v>0</v>
      </c>
    </row>
    <row r="15" spans="1:6" x14ac:dyDescent="0.25">
      <c r="A15" s="9"/>
      <c r="B15" s="3" t="s">
        <v>31</v>
      </c>
      <c r="C15" s="4" t="s">
        <v>42</v>
      </c>
      <c r="D15" s="4">
        <v>100</v>
      </c>
      <c r="E15" s="34"/>
      <c r="F15" s="12">
        <f t="shared" si="0"/>
        <v>0</v>
      </c>
    </row>
    <row r="16" spans="1:6" x14ac:dyDescent="0.25">
      <c r="A16" s="9"/>
      <c r="B16" s="3" t="s">
        <v>45</v>
      </c>
      <c r="C16" s="4" t="s">
        <v>34</v>
      </c>
      <c r="D16" s="4">
        <v>1</v>
      </c>
      <c r="E16" s="34"/>
      <c r="F16" s="12">
        <f t="shared" si="0"/>
        <v>0</v>
      </c>
    </row>
    <row r="17" spans="1:6" x14ac:dyDescent="0.25">
      <c r="A17" s="9"/>
      <c r="B17" s="3"/>
      <c r="C17" s="4"/>
      <c r="D17" s="4"/>
      <c r="E17" s="11"/>
      <c r="F17" s="12"/>
    </row>
    <row r="18" spans="1:6" x14ac:dyDescent="0.25">
      <c r="A18" s="13" t="s">
        <v>15</v>
      </c>
      <c r="B18" s="14" t="s">
        <v>12</v>
      </c>
      <c r="C18" s="4"/>
      <c r="D18" s="4"/>
      <c r="E18" s="11"/>
      <c r="F18" s="12"/>
    </row>
    <row r="19" spans="1:6" x14ac:dyDescent="0.25">
      <c r="A19" s="9"/>
      <c r="B19" s="3" t="s">
        <v>63</v>
      </c>
      <c r="C19" s="4" t="s">
        <v>30</v>
      </c>
      <c r="D19" s="4">
        <v>30</v>
      </c>
      <c r="E19" s="34"/>
      <c r="F19" s="12">
        <f t="shared" si="0"/>
        <v>0</v>
      </c>
    </row>
    <row r="20" spans="1:6" x14ac:dyDescent="0.25">
      <c r="A20" s="9"/>
      <c r="B20" s="3" t="s">
        <v>67</v>
      </c>
      <c r="C20" s="4" t="s">
        <v>27</v>
      </c>
      <c r="D20" s="4">
        <v>550</v>
      </c>
      <c r="E20" s="34"/>
      <c r="F20" s="12">
        <f t="shared" si="0"/>
        <v>0</v>
      </c>
    </row>
    <row r="21" spans="1:6" x14ac:dyDescent="0.25">
      <c r="A21" s="9"/>
      <c r="B21" s="3" t="s">
        <v>64</v>
      </c>
      <c r="C21" s="4" t="s">
        <v>27</v>
      </c>
      <c r="D21" s="4">
        <v>550</v>
      </c>
      <c r="E21" s="34"/>
      <c r="F21" s="12">
        <f t="shared" si="0"/>
        <v>0</v>
      </c>
    </row>
    <row r="22" spans="1:6" x14ac:dyDescent="0.25">
      <c r="A22" s="9"/>
      <c r="B22" s="3" t="s">
        <v>29</v>
      </c>
      <c r="C22" s="4" t="s">
        <v>30</v>
      </c>
      <c r="D22" s="4">
        <v>1</v>
      </c>
      <c r="E22" s="34"/>
      <c r="F22" s="12">
        <f t="shared" si="0"/>
        <v>0</v>
      </c>
    </row>
    <row r="23" spans="1:6" x14ac:dyDescent="0.25">
      <c r="A23" s="9"/>
      <c r="B23" s="3" t="s">
        <v>32</v>
      </c>
      <c r="C23" s="4" t="s">
        <v>42</v>
      </c>
      <c r="D23" s="4">
        <v>80</v>
      </c>
      <c r="E23" s="34"/>
      <c r="F23" s="12">
        <f t="shared" si="0"/>
        <v>0</v>
      </c>
    </row>
    <row r="24" spans="1:6" x14ac:dyDescent="0.25">
      <c r="A24" s="9"/>
      <c r="B24" s="3" t="s">
        <v>28</v>
      </c>
      <c r="C24" s="4" t="s">
        <v>34</v>
      </c>
      <c r="D24" s="4">
        <v>1</v>
      </c>
      <c r="E24" s="34"/>
      <c r="F24" s="12">
        <f t="shared" si="0"/>
        <v>0</v>
      </c>
    </row>
    <row r="25" spans="1:6" x14ac:dyDescent="0.25">
      <c r="A25" s="9"/>
      <c r="B25" s="3"/>
      <c r="C25" s="4"/>
      <c r="D25" s="4"/>
      <c r="E25" s="11"/>
      <c r="F25" s="12"/>
    </row>
    <row r="26" spans="1:6" x14ac:dyDescent="0.25">
      <c r="A26" s="13" t="s">
        <v>16</v>
      </c>
      <c r="B26" s="14" t="s">
        <v>7</v>
      </c>
      <c r="C26" s="4"/>
      <c r="D26" s="4"/>
      <c r="E26" s="11"/>
      <c r="F26" s="12"/>
    </row>
    <row r="27" spans="1:6" x14ac:dyDescent="0.25">
      <c r="A27" s="9"/>
      <c r="B27" s="3" t="s">
        <v>48</v>
      </c>
      <c r="C27" s="4" t="s">
        <v>47</v>
      </c>
      <c r="D27" s="4">
        <v>5</v>
      </c>
      <c r="E27" s="34"/>
      <c r="F27" s="12">
        <f t="shared" si="0"/>
        <v>0</v>
      </c>
    </row>
    <row r="28" spans="1:6" x14ac:dyDescent="0.25">
      <c r="A28" s="9"/>
      <c r="B28" s="3" t="s">
        <v>50</v>
      </c>
      <c r="C28" s="4" t="s">
        <v>49</v>
      </c>
      <c r="D28" s="4">
        <v>100</v>
      </c>
      <c r="E28" s="34"/>
      <c r="F28" s="12">
        <f t="shared" si="0"/>
        <v>0</v>
      </c>
    </row>
    <row r="29" spans="1:6" x14ac:dyDescent="0.25">
      <c r="A29" s="9"/>
      <c r="B29" s="3" t="s">
        <v>59</v>
      </c>
      <c r="C29" s="4" t="s">
        <v>49</v>
      </c>
      <c r="D29" s="4">
        <v>60</v>
      </c>
      <c r="E29" s="34"/>
      <c r="F29" s="12">
        <f t="shared" si="0"/>
        <v>0</v>
      </c>
    </row>
    <row r="30" spans="1:6" x14ac:dyDescent="0.25">
      <c r="A30" s="9"/>
      <c r="B30" s="3" t="s">
        <v>36</v>
      </c>
      <c r="C30" s="4" t="s">
        <v>47</v>
      </c>
      <c r="D30" s="4">
        <v>3</v>
      </c>
      <c r="E30" s="34"/>
      <c r="F30" s="12">
        <f t="shared" si="0"/>
        <v>0</v>
      </c>
    </row>
    <row r="31" spans="1:6" x14ac:dyDescent="0.25">
      <c r="A31" s="9"/>
      <c r="B31" s="3" t="s">
        <v>58</v>
      </c>
      <c r="C31" s="4" t="s">
        <v>49</v>
      </c>
      <c r="D31" s="4">
        <v>20</v>
      </c>
      <c r="E31" s="34"/>
      <c r="F31" s="12">
        <f t="shared" si="0"/>
        <v>0</v>
      </c>
    </row>
    <row r="32" spans="1:6" x14ac:dyDescent="0.25">
      <c r="A32" s="9"/>
      <c r="B32" s="3" t="s">
        <v>33</v>
      </c>
      <c r="C32" s="4" t="s">
        <v>34</v>
      </c>
      <c r="D32" s="4">
        <v>1</v>
      </c>
      <c r="E32" s="34"/>
      <c r="F32" s="12">
        <f t="shared" si="0"/>
        <v>0</v>
      </c>
    </row>
    <row r="33" spans="1:6" x14ac:dyDescent="0.25">
      <c r="A33" s="9"/>
      <c r="B33" s="3" t="s">
        <v>68</v>
      </c>
      <c r="C33" s="4" t="s">
        <v>42</v>
      </c>
      <c r="D33" s="4">
        <v>160</v>
      </c>
      <c r="E33" s="34"/>
      <c r="F33" s="12">
        <f t="shared" si="0"/>
        <v>0</v>
      </c>
    </row>
    <row r="34" spans="1:6" x14ac:dyDescent="0.25">
      <c r="A34" s="9"/>
      <c r="B34" s="3"/>
      <c r="C34" s="4"/>
      <c r="D34" s="4"/>
      <c r="E34" s="11"/>
      <c r="F34" s="12"/>
    </row>
    <row r="35" spans="1:6" x14ac:dyDescent="0.25">
      <c r="A35" s="13" t="s">
        <v>17</v>
      </c>
      <c r="B35" s="14" t="s">
        <v>8</v>
      </c>
      <c r="C35" s="4"/>
      <c r="D35" s="4"/>
      <c r="E35" s="11"/>
      <c r="F35" s="12"/>
    </row>
    <row r="36" spans="1:6" x14ac:dyDescent="0.25">
      <c r="A36" s="9"/>
      <c r="B36" s="3" t="s">
        <v>40</v>
      </c>
      <c r="C36" s="4" t="s">
        <v>37</v>
      </c>
      <c r="D36" s="4">
        <v>3</v>
      </c>
      <c r="E36" s="34"/>
      <c r="F36" s="12">
        <f t="shared" si="0"/>
        <v>0</v>
      </c>
    </row>
    <row r="37" spans="1:6" x14ac:dyDescent="0.25">
      <c r="A37" s="9"/>
      <c r="B37" s="3" t="s">
        <v>41</v>
      </c>
      <c r="C37" s="4" t="s">
        <v>37</v>
      </c>
      <c r="D37" s="4">
        <v>7</v>
      </c>
      <c r="E37" s="34"/>
      <c r="F37" s="12">
        <f t="shared" si="0"/>
        <v>0</v>
      </c>
    </row>
    <row r="38" spans="1:6" x14ac:dyDescent="0.25">
      <c r="A38" s="9"/>
      <c r="B38" s="3" t="s">
        <v>61</v>
      </c>
      <c r="C38" s="4" t="s">
        <v>37</v>
      </c>
      <c r="D38" s="4">
        <v>3</v>
      </c>
      <c r="E38" s="34"/>
      <c r="F38" s="12">
        <f t="shared" si="0"/>
        <v>0</v>
      </c>
    </row>
    <row r="39" spans="1:6" x14ac:dyDescent="0.25">
      <c r="A39" s="9"/>
      <c r="B39" s="3" t="s">
        <v>56</v>
      </c>
      <c r="C39" s="4" t="s">
        <v>37</v>
      </c>
      <c r="D39" s="4">
        <v>7</v>
      </c>
      <c r="E39" s="34"/>
      <c r="F39" s="12">
        <f t="shared" si="0"/>
        <v>0</v>
      </c>
    </row>
    <row r="40" spans="1:6" x14ac:dyDescent="0.25">
      <c r="A40" s="9"/>
      <c r="B40" s="3" t="s">
        <v>38</v>
      </c>
      <c r="C40" s="4" t="s">
        <v>55</v>
      </c>
      <c r="D40" s="4">
        <v>2</v>
      </c>
      <c r="E40" s="34"/>
      <c r="F40" s="12">
        <f t="shared" si="0"/>
        <v>0</v>
      </c>
    </row>
    <row r="41" spans="1:6" x14ac:dyDescent="0.25">
      <c r="A41" s="9"/>
      <c r="B41" s="3" t="s">
        <v>39</v>
      </c>
      <c r="C41" s="4" t="s">
        <v>55</v>
      </c>
      <c r="D41" s="4">
        <v>1</v>
      </c>
      <c r="E41" s="34"/>
      <c r="F41" s="12">
        <f t="shared" si="0"/>
        <v>0</v>
      </c>
    </row>
    <row r="42" spans="1:6" x14ac:dyDescent="0.25">
      <c r="A42" s="9"/>
      <c r="B42" s="3"/>
      <c r="C42" s="4"/>
      <c r="D42" s="4"/>
      <c r="E42" s="11"/>
      <c r="F42" s="12"/>
    </row>
    <row r="43" spans="1:6" x14ac:dyDescent="0.25">
      <c r="A43" s="13" t="s">
        <v>19</v>
      </c>
      <c r="B43" s="14" t="s">
        <v>9</v>
      </c>
      <c r="C43" s="4"/>
      <c r="D43" s="4"/>
      <c r="E43" s="11"/>
      <c r="F43" s="12"/>
    </row>
    <row r="44" spans="1:6" x14ac:dyDescent="0.25">
      <c r="A44" s="9"/>
      <c r="B44" s="3" t="s">
        <v>10</v>
      </c>
      <c r="C44" s="4" t="s">
        <v>34</v>
      </c>
      <c r="D44" s="4">
        <v>1</v>
      </c>
      <c r="E44" s="34"/>
      <c r="F44" s="12">
        <f t="shared" si="0"/>
        <v>0</v>
      </c>
    </row>
    <row r="45" spans="1:6" x14ac:dyDescent="0.25">
      <c r="A45" s="9"/>
      <c r="B45" s="3" t="s">
        <v>11</v>
      </c>
      <c r="C45" s="4" t="s">
        <v>49</v>
      </c>
      <c r="D45" s="4">
        <v>20</v>
      </c>
      <c r="E45" s="34"/>
      <c r="F45" s="12">
        <f t="shared" si="0"/>
        <v>0</v>
      </c>
    </row>
    <row r="46" spans="1:6" x14ac:dyDescent="0.25">
      <c r="A46" s="9"/>
      <c r="B46" s="3" t="s">
        <v>20</v>
      </c>
      <c r="C46" s="4" t="s">
        <v>34</v>
      </c>
      <c r="D46" s="4">
        <v>1</v>
      </c>
      <c r="E46" s="34"/>
      <c r="F46" s="12">
        <f t="shared" si="0"/>
        <v>0</v>
      </c>
    </row>
    <row r="47" spans="1:6" x14ac:dyDescent="0.25">
      <c r="A47" s="9"/>
      <c r="B47" s="3" t="s">
        <v>21</v>
      </c>
      <c r="C47" s="4" t="s">
        <v>51</v>
      </c>
      <c r="D47" s="4">
        <v>2</v>
      </c>
      <c r="E47" s="34"/>
      <c r="F47" s="12">
        <f t="shared" si="0"/>
        <v>0</v>
      </c>
    </row>
    <row r="48" spans="1:6" x14ac:dyDescent="0.25">
      <c r="A48" s="9"/>
      <c r="B48" s="3" t="s">
        <v>22</v>
      </c>
      <c r="C48" s="4" t="s">
        <v>57</v>
      </c>
      <c r="D48" s="4">
        <v>1</v>
      </c>
      <c r="E48" s="34"/>
      <c r="F48" s="12">
        <f t="shared" si="0"/>
        <v>0</v>
      </c>
    </row>
    <row r="49" spans="1:6" x14ac:dyDescent="0.25">
      <c r="A49" s="9"/>
      <c r="B49" s="3" t="s">
        <v>23</v>
      </c>
      <c r="C49" s="4" t="s">
        <v>34</v>
      </c>
      <c r="D49" s="4">
        <v>1</v>
      </c>
      <c r="E49" s="34"/>
      <c r="F49" s="12">
        <f t="shared" si="0"/>
        <v>0</v>
      </c>
    </row>
    <row r="50" spans="1:6" x14ac:dyDescent="0.25">
      <c r="A50" s="9"/>
      <c r="B50" s="3" t="s">
        <v>24</v>
      </c>
      <c r="C50" s="4" t="s">
        <v>34</v>
      </c>
      <c r="D50" s="4">
        <v>1</v>
      </c>
      <c r="E50" s="34"/>
      <c r="F50" s="12">
        <f t="shared" si="0"/>
        <v>0</v>
      </c>
    </row>
    <row r="51" spans="1:6" ht="15.75" thickBot="1" x14ac:dyDescent="0.3">
      <c r="A51" s="27"/>
      <c r="B51" s="28"/>
      <c r="C51" s="29"/>
      <c r="D51" s="29"/>
      <c r="E51" s="30"/>
      <c r="F51" s="31"/>
    </row>
    <row r="52" spans="1:6" x14ac:dyDescent="0.25">
      <c r="A52" s="1"/>
      <c r="B52" s="6" t="s">
        <v>52</v>
      </c>
      <c r="C52" s="7"/>
      <c r="D52" s="7"/>
      <c r="E52" s="32"/>
      <c r="F52" s="33">
        <f>SUM(F7:F50)</f>
        <v>0</v>
      </c>
    </row>
    <row r="53" spans="1:6" x14ac:dyDescent="0.25">
      <c r="A53" s="9"/>
      <c r="B53" s="14" t="s">
        <v>53</v>
      </c>
      <c r="C53" s="15"/>
      <c r="D53" s="15"/>
      <c r="E53" s="16"/>
      <c r="F53" s="17">
        <f>F52*0.21</f>
        <v>0</v>
      </c>
    </row>
    <row r="54" spans="1:6" ht="15.75" thickBot="1" x14ac:dyDescent="0.3">
      <c r="A54" s="10"/>
      <c r="B54" s="18" t="s">
        <v>54</v>
      </c>
      <c r="C54" s="19"/>
      <c r="D54" s="19"/>
      <c r="E54" s="20"/>
      <c r="F54" s="21">
        <f>SUM(F52:F53)</f>
        <v>0</v>
      </c>
    </row>
  </sheetData>
  <pageMargins left="0.39370078740157483" right="0.39370078740157483" top="0.39370078740157483" bottom="0.39370078740157483" header="0.39370078740157483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2024-06-07T11:15:37Z</dcterms:created>
  <dcterms:modified xsi:type="dcterms:W3CDTF">2024-07-15T06:43:23Z</dcterms:modified>
</cp:coreProperties>
</file>