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gschova\Desktop\Služby mobilného operátora\Zmluva o poskytovaní služieb mobilného operátor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9" i="1" l="1"/>
  <c r="G8" i="1"/>
  <c r="G7" i="1"/>
  <c r="G6" i="1"/>
  <c r="G5" i="1"/>
  <c r="H8" i="1" l="1"/>
  <c r="F8" i="1"/>
  <c r="F14" i="1" l="1"/>
  <c r="F15" i="1"/>
  <c r="F16" i="1"/>
  <c r="F17" i="1"/>
  <c r="F9" i="1"/>
  <c r="F7" i="1"/>
  <c r="F6" i="1"/>
  <c r="H5" i="1"/>
  <c r="F5" i="1"/>
  <c r="H9" i="1"/>
  <c r="H7" i="1"/>
  <c r="H6" i="1" l="1"/>
  <c r="H10" i="1" s="1"/>
  <c r="G10" i="1" l="1"/>
  <c r="H14" i="1" l="1"/>
  <c r="H17" i="1"/>
  <c r="H16" i="1"/>
  <c r="H15" i="1"/>
  <c r="H18" i="1" l="1"/>
  <c r="G18" i="1"/>
  <c r="G20" i="1" l="1"/>
  <c r="G21" i="1" s="1"/>
  <c r="G22" i="1" l="1"/>
</calcChain>
</file>

<file path=xl/sharedStrings.xml><?xml version="1.0" encoding="utf-8"?>
<sst xmlns="http://schemas.openxmlformats.org/spreadsheetml/2006/main" count="44" uniqueCount="31">
  <si>
    <t>P.č.</t>
  </si>
  <si>
    <t>Názov produktu</t>
  </si>
  <si>
    <t>Merná jednotka ks/min/SIM</t>
  </si>
  <si>
    <t>Predpokladaný počet MJ za 24 mesiacov</t>
  </si>
  <si>
    <t>Telekomunikačné SLUŽBY</t>
  </si>
  <si>
    <t>1 SIM</t>
  </si>
  <si>
    <t>Cena celkom za telekomunikačné služby za 24 mesiacov</t>
  </si>
  <si>
    <t>Telekomunikačné zariadenia za 24 mesiacov</t>
  </si>
  <si>
    <t>1 ks</t>
  </si>
  <si>
    <t>Cena celkom za telekomunikačné  zariadenia za 24 mesiacov</t>
  </si>
  <si>
    <t>Cena celkom v € s DPH za telekomunikačné služby a zariadenia za 24 mesiacov</t>
  </si>
  <si>
    <t>Cena celkom v € bez DPH</t>
  </si>
  <si>
    <t>Cena celkom v € bez DPH za telekomunikačné služby a zariadenia za 24 mesiacov</t>
  </si>
  <si>
    <t>DPH (20%)</t>
  </si>
  <si>
    <t>Mesačný poplatok za program A</t>
  </si>
  <si>
    <t>Mesačný poplatok za program B</t>
  </si>
  <si>
    <t>Mesačný poplatok za program MI</t>
  </si>
  <si>
    <t>služba</t>
  </si>
  <si>
    <t>Prémiové zariadenia k programu A s operačným systémom iOS</t>
  </si>
  <si>
    <t xml:space="preserve">Mobilné zariadenia nižšej triedy </t>
  </si>
  <si>
    <t xml:space="preserve">Mobilné zariadenie k pripojeniu do mobilného internetu </t>
  </si>
  <si>
    <t>V prípade, že poskytovateľ nie je platiteľom DPH, uvedie pri každej položke len jednotkovú cenu s DPH v stĺpci "F" a celkovú cenu s DPH v stĺpci "H", a Cenu spolu za celý predmet zákazky s DPH.</t>
  </si>
  <si>
    <t>Cena celkom v € s DPH</t>
  </si>
  <si>
    <t>Mesačný poplatok za program Data</t>
  </si>
  <si>
    <t>DATA POOL 1000 GB</t>
  </si>
  <si>
    <t>Mobilné zariadenia vyššej strednej triedy</t>
  </si>
  <si>
    <t>Jednotková cena v € bez DPH/mes.</t>
  </si>
  <si>
    <t>Jednotková cena v € s DPH/mes.</t>
  </si>
  <si>
    <t>Jednotková cena v € bez DPH za 24 mesiacov</t>
  </si>
  <si>
    <t xml:space="preserve"> Jednotková cena v € s DPH za 24 mesiacov</t>
  </si>
  <si>
    <t xml:space="preserve">Príloha č. 2 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</si>
</sst>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999"/>
        <bgColor rgb="FFC0C0C0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2" fillId="0" borderId="0" xfId="1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4" xfId="1" applyFont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164" fontId="5" fillId="3" borderId="16" xfId="1" applyNumberFormat="1" applyFont="1" applyFill="1" applyBorder="1" applyAlignment="1">
      <alignment horizontal="center" vertical="center" wrapText="1"/>
    </xf>
    <xf numFmtId="164" fontId="5" fillId="3" borderId="17" xfId="1" applyNumberFormat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vertical="center" wrapText="1"/>
    </xf>
    <xf numFmtId="164" fontId="3" fillId="4" borderId="2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vertical="center" wrapText="1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vertical="center" wrapText="1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64" fontId="3" fillId="0" borderId="19" xfId="1" applyNumberFormat="1" applyFont="1" applyFill="1" applyBorder="1" applyAlignment="1">
      <alignment horizontal="center" vertical="center" wrapText="1"/>
    </xf>
    <xf numFmtId="164" fontId="3" fillId="4" borderId="19" xfId="1" applyNumberFormat="1" applyFont="1" applyFill="1" applyBorder="1" applyAlignment="1">
      <alignment horizontal="center" vertical="center" wrapText="1"/>
    </xf>
    <xf numFmtId="0" fontId="2" fillId="4" borderId="14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2" borderId="22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 wrapText="1"/>
    </xf>
    <xf numFmtId="164" fontId="3" fillId="2" borderId="23" xfId="1" applyNumberFormat="1" applyFont="1" applyFill="1" applyBorder="1" applyAlignment="1">
      <alignment horizontal="center" vertical="center" wrapText="1"/>
    </xf>
    <xf numFmtId="164" fontId="3" fillId="2" borderId="20" xfId="1" applyNumberFormat="1" applyFont="1" applyFill="1" applyBorder="1" applyAlignment="1">
      <alignment horizontal="center" vertical="center" wrapText="1"/>
    </xf>
    <xf numFmtId="164" fontId="3" fillId="2" borderId="24" xfId="1" applyNumberFormat="1" applyFont="1" applyFill="1" applyBorder="1" applyAlignment="1">
      <alignment horizontal="center" vertical="center"/>
    </xf>
    <xf numFmtId="0" fontId="3" fillId="4" borderId="22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vertical="center" wrapText="1"/>
    </xf>
    <xf numFmtId="0" fontId="3" fillId="4" borderId="21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 wrapText="1"/>
    </xf>
    <xf numFmtId="164" fontId="3" fillId="4" borderId="23" xfId="1" applyNumberFormat="1" applyFont="1" applyFill="1" applyBorder="1" applyAlignment="1">
      <alignment horizontal="center" vertical="center" wrapText="1"/>
    </xf>
    <xf numFmtId="164" fontId="3" fillId="4" borderId="20" xfId="1" applyNumberFormat="1" applyFont="1" applyFill="1" applyBorder="1" applyAlignment="1">
      <alignment horizontal="center" vertical="center" wrapText="1"/>
    </xf>
    <xf numFmtId="164" fontId="3" fillId="4" borderId="24" xfId="1" applyNumberFormat="1" applyFont="1" applyFill="1" applyBorder="1" applyAlignment="1">
      <alignment horizontal="center" vertical="center"/>
    </xf>
    <xf numFmtId="164" fontId="3" fillId="4" borderId="24" xfId="1" applyNumberFormat="1" applyFont="1" applyFill="1" applyBorder="1" applyAlignment="1">
      <alignment horizontal="center" vertical="center" wrapText="1"/>
    </xf>
    <xf numFmtId="164" fontId="3" fillId="4" borderId="6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" fillId="4" borderId="15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164" fontId="7" fillId="3" borderId="13" xfId="1" applyNumberFormat="1" applyFont="1" applyFill="1" applyBorder="1" applyAlignment="1">
      <alignment horizontal="right" vertical="center" wrapText="1"/>
    </xf>
    <xf numFmtId="164" fontId="7" fillId="3" borderId="12" xfId="1" applyNumberFormat="1" applyFont="1" applyFill="1" applyBorder="1" applyAlignment="1">
      <alignment horizontal="right" vertical="center" wrapText="1"/>
    </xf>
    <xf numFmtId="164" fontId="7" fillId="3" borderId="11" xfId="1" applyNumberFormat="1" applyFont="1" applyFill="1" applyBorder="1" applyAlignment="1">
      <alignment horizontal="right" vertical="center" wrapText="1"/>
    </xf>
    <xf numFmtId="164" fontId="7" fillId="3" borderId="30" xfId="1" applyNumberFormat="1" applyFont="1" applyFill="1" applyBorder="1" applyAlignment="1">
      <alignment horizontal="right" vertical="center" wrapText="1"/>
    </xf>
    <xf numFmtId="164" fontId="7" fillId="3" borderId="28" xfId="1" applyNumberFormat="1" applyFont="1" applyFill="1" applyBorder="1" applyAlignment="1">
      <alignment horizontal="right" vertical="center" wrapText="1"/>
    </xf>
    <xf numFmtId="164" fontId="7" fillId="3" borderId="29" xfId="1" applyNumberFormat="1" applyFont="1" applyFill="1" applyBorder="1" applyAlignment="1">
      <alignment horizontal="right" vertical="center" wrapText="1"/>
    </xf>
    <xf numFmtId="164" fontId="7" fillId="3" borderId="31" xfId="1" applyNumberFormat="1" applyFont="1" applyFill="1" applyBorder="1" applyAlignment="1">
      <alignment horizontal="right" vertical="center" wrapText="1"/>
    </xf>
    <xf numFmtId="164" fontId="7" fillId="3" borderId="32" xfId="1" applyNumberFormat="1" applyFont="1" applyFill="1" applyBorder="1" applyAlignment="1">
      <alignment horizontal="right" vertical="center" wrapText="1"/>
    </xf>
    <xf numFmtId="164" fontId="7" fillId="3" borderId="26" xfId="1" applyNumberFormat="1" applyFont="1" applyFill="1" applyBorder="1" applyAlignment="1">
      <alignment horizontal="right" vertical="center" wrapText="1"/>
    </xf>
    <xf numFmtId="164" fontId="7" fillId="3" borderId="20" xfId="1" applyNumberFormat="1" applyFont="1" applyFill="1" applyBorder="1" applyAlignment="1">
      <alignment horizontal="right" vertical="center" wrapText="1"/>
    </xf>
    <xf numFmtId="164" fontId="7" fillId="3" borderId="18" xfId="1" applyNumberFormat="1" applyFont="1" applyFill="1" applyBorder="1" applyAlignment="1">
      <alignment horizontal="right" vertical="center" wrapText="1"/>
    </xf>
    <xf numFmtId="164" fontId="7" fillId="3" borderId="27" xfId="1" applyNumberFormat="1" applyFont="1" applyFill="1" applyBorder="1" applyAlignment="1">
      <alignment horizontal="right" vertical="center" wrapText="1"/>
    </xf>
    <xf numFmtId="164" fontId="7" fillId="3" borderId="25" xfId="1" applyNumberFormat="1" applyFont="1" applyFill="1" applyBorder="1" applyAlignment="1">
      <alignment horizontal="righ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zoomScaleSheetLayoutView="100" workbookViewId="0"/>
  </sheetViews>
  <sheetFormatPr defaultRowHeight="15" x14ac:dyDescent="0.25"/>
  <cols>
    <col min="1" max="1" width="4.85546875" customWidth="1"/>
    <col min="2" max="2" width="44.28515625" customWidth="1"/>
    <col min="3" max="3" width="11.140625" style="9" customWidth="1"/>
    <col min="4" max="4" width="12.7109375" style="9" customWidth="1"/>
    <col min="5" max="6" width="12.42578125" style="14" customWidth="1"/>
    <col min="7" max="8" width="15.42578125" style="14" customWidth="1"/>
  </cols>
  <sheetData>
    <row r="1" spans="1:8" x14ac:dyDescent="0.25">
      <c r="A1" s="48" t="s">
        <v>30</v>
      </c>
    </row>
    <row r="2" spans="1:8" ht="15.75" thickBot="1" x14ac:dyDescent="0.3"/>
    <row r="3" spans="1:8" ht="39.75" customHeight="1" thickBot="1" x14ac:dyDescent="0.3">
      <c r="A3" s="28" t="s">
        <v>0</v>
      </c>
      <c r="B3" s="29" t="s">
        <v>1</v>
      </c>
      <c r="C3" s="30" t="s">
        <v>2</v>
      </c>
      <c r="D3" s="31" t="s">
        <v>3</v>
      </c>
      <c r="E3" s="32" t="s">
        <v>26</v>
      </c>
      <c r="F3" s="32" t="s">
        <v>27</v>
      </c>
      <c r="G3" s="33" t="s">
        <v>11</v>
      </c>
      <c r="H3" s="33" t="s">
        <v>22</v>
      </c>
    </row>
    <row r="4" spans="1:8" ht="15" customHeight="1" x14ac:dyDescent="0.25">
      <c r="A4" s="56"/>
      <c r="B4" s="57" t="s">
        <v>4</v>
      </c>
      <c r="C4" s="58"/>
      <c r="D4" s="59"/>
      <c r="E4" s="60"/>
      <c r="F4" s="61"/>
      <c r="G4" s="62"/>
      <c r="H4" s="62"/>
    </row>
    <row r="5" spans="1:8" x14ac:dyDescent="0.25">
      <c r="A5" s="1">
        <v>1</v>
      </c>
      <c r="B5" s="2" t="s">
        <v>14</v>
      </c>
      <c r="C5" s="7" t="s">
        <v>5</v>
      </c>
      <c r="D5" s="11">
        <v>250</v>
      </c>
      <c r="E5" s="18"/>
      <c r="F5" s="49">
        <f>E5*1.2</f>
        <v>0</v>
      </c>
      <c r="G5" s="15">
        <f>D5*E5*24</f>
        <v>0</v>
      </c>
      <c r="H5" s="15">
        <f>G5*1.2</f>
        <v>0</v>
      </c>
    </row>
    <row r="6" spans="1:8" x14ac:dyDescent="0.25">
      <c r="A6" s="3">
        <v>2</v>
      </c>
      <c r="B6" s="2" t="s">
        <v>15</v>
      </c>
      <c r="C6" s="8" t="s">
        <v>5</v>
      </c>
      <c r="D6" s="12">
        <v>550</v>
      </c>
      <c r="E6" s="19"/>
      <c r="F6" s="49">
        <f t="shared" ref="F6:F9" si="0">E6*1.2</f>
        <v>0</v>
      </c>
      <c r="G6" s="15">
        <f>D6*E6*24</f>
        <v>0</v>
      </c>
      <c r="H6" s="15">
        <f t="shared" ref="H6:H9" si="1">G6*1.2</f>
        <v>0</v>
      </c>
    </row>
    <row r="7" spans="1:8" x14ac:dyDescent="0.25">
      <c r="A7" s="3">
        <v>3</v>
      </c>
      <c r="B7" s="2" t="s">
        <v>16</v>
      </c>
      <c r="C7" s="8" t="s">
        <v>5</v>
      </c>
      <c r="D7" s="12">
        <v>300</v>
      </c>
      <c r="E7" s="19"/>
      <c r="F7" s="49">
        <f t="shared" si="0"/>
        <v>0</v>
      </c>
      <c r="G7" s="15">
        <f>D7*E7*24</f>
        <v>0</v>
      </c>
      <c r="H7" s="15">
        <f t="shared" si="1"/>
        <v>0</v>
      </c>
    </row>
    <row r="8" spans="1:8" x14ac:dyDescent="0.25">
      <c r="A8" s="3">
        <v>4</v>
      </c>
      <c r="B8" s="2" t="s">
        <v>23</v>
      </c>
      <c r="C8" s="8" t="s">
        <v>5</v>
      </c>
      <c r="D8" s="12">
        <v>100</v>
      </c>
      <c r="E8" s="19"/>
      <c r="F8" s="49">
        <f t="shared" ref="F8" si="2">E8*1.2</f>
        <v>0</v>
      </c>
      <c r="G8" s="15">
        <f>D8*E8*24</f>
        <v>0</v>
      </c>
      <c r="H8" s="15">
        <f t="shared" ref="H8" si="3">G8*1.2</f>
        <v>0</v>
      </c>
    </row>
    <row r="9" spans="1:8" ht="15.75" thickBot="1" x14ac:dyDescent="0.3">
      <c r="A9" s="3">
        <v>5</v>
      </c>
      <c r="B9" s="4" t="s">
        <v>24</v>
      </c>
      <c r="C9" s="8" t="s">
        <v>17</v>
      </c>
      <c r="D9" s="13">
        <v>24</v>
      </c>
      <c r="E9" s="19"/>
      <c r="F9" s="49">
        <f t="shared" si="0"/>
        <v>0</v>
      </c>
      <c r="G9" s="15">
        <f>D9*E9</f>
        <v>0</v>
      </c>
      <c r="H9" s="15">
        <f t="shared" si="1"/>
        <v>0</v>
      </c>
    </row>
    <row r="10" spans="1:8" ht="26.25" thickBot="1" x14ac:dyDescent="0.3">
      <c r="A10" s="5"/>
      <c r="B10" s="6" t="s">
        <v>6</v>
      </c>
      <c r="C10" s="77"/>
      <c r="D10" s="78"/>
      <c r="E10" s="78"/>
      <c r="F10" s="27"/>
      <c r="G10" s="16">
        <f>SUM(G5:G9)</f>
        <v>0</v>
      </c>
      <c r="H10" s="16">
        <f>SUM(H5:H9)</f>
        <v>0</v>
      </c>
    </row>
    <row r="11" spans="1:8" s="55" customFormat="1" ht="15.75" thickBot="1" x14ac:dyDescent="0.3">
      <c r="A11" s="52"/>
      <c r="B11" s="53"/>
      <c r="C11" s="52"/>
      <c r="D11" s="52"/>
      <c r="E11" s="52"/>
      <c r="F11" s="52"/>
      <c r="G11" s="54"/>
      <c r="H11" s="54"/>
    </row>
    <row r="12" spans="1:8" s="55" customFormat="1" ht="51.75" thickBot="1" x14ac:dyDescent="0.3">
      <c r="A12" s="28" t="s">
        <v>0</v>
      </c>
      <c r="B12" s="29" t="s">
        <v>1</v>
      </c>
      <c r="C12" s="30" t="s">
        <v>2</v>
      </c>
      <c r="D12" s="31" t="s">
        <v>3</v>
      </c>
      <c r="E12" s="32" t="s">
        <v>28</v>
      </c>
      <c r="F12" s="32" t="s">
        <v>29</v>
      </c>
      <c r="G12" s="33" t="s">
        <v>11</v>
      </c>
      <c r="H12" s="33" t="s">
        <v>22</v>
      </c>
    </row>
    <row r="13" spans="1:8" x14ac:dyDescent="0.25">
      <c r="A13" s="63"/>
      <c r="B13" s="64" t="s">
        <v>7</v>
      </c>
      <c r="C13" s="65"/>
      <c r="D13" s="66"/>
      <c r="E13" s="67"/>
      <c r="F13" s="68"/>
      <c r="G13" s="69"/>
      <c r="H13" s="70"/>
    </row>
    <row r="14" spans="1:8" ht="25.5" x14ac:dyDescent="0.25">
      <c r="A14" s="34">
        <v>6</v>
      </c>
      <c r="B14" s="38" t="s">
        <v>18</v>
      </c>
      <c r="C14" s="35" t="s">
        <v>8</v>
      </c>
      <c r="D14" s="36">
        <v>20</v>
      </c>
      <c r="E14" s="37"/>
      <c r="F14" s="50">
        <f t="shared" ref="F14:F17" si="4">E14*1.2</f>
        <v>0</v>
      </c>
      <c r="G14" s="39">
        <f>D14*E14</f>
        <v>0</v>
      </c>
      <c r="H14" s="71">
        <f t="shared" ref="H14:H17" si="5">G14*1.2</f>
        <v>0</v>
      </c>
    </row>
    <row r="15" spans="1:8" x14ac:dyDescent="0.25">
      <c r="A15" s="40">
        <v>7</v>
      </c>
      <c r="B15" s="41" t="s">
        <v>25</v>
      </c>
      <c r="C15" s="42" t="s">
        <v>8</v>
      </c>
      <c r="D15" s="43">
        <v>230</v>
      </c>
      <c r="E15" s="44"/>
      <c r="F15" s="50">
        <f t="shared" si="4"/>
        <v>0</v>
      </c>
      <c r="G15" s="39">
        <f>D15*E15</f>
        <v>0</v>
      </c>
      <c r="H15" s="71">
        <f t="shared" si="5"/>
        <v>0</v>
      </c>
    </row>
    <row r="16" spans="1:8" x14ac:dyDescent="0.25">
      <c r="A16" s="40">
        <v>8</v>
      </c>
      <c r="B16" s="41" t="s">
        <v>19</v>
      </c>
      <c r="C16" s="42" t="s">
        <v>8</v>
      </c>
      <c r="D16" s="43">
        <v>550</v>
      </c>
      <c r="E16" s="44"/>
      <c r="F16" s="50">
        <f t="shared" si="4"/>
        <v>0</v>
      </c>
      <c r="G16" s="39">
        <f>D16*E16</f>
        <v>0</v>
      </c>
      <c r="H16" s="71">
        <f t="shared" si="5"/>
        <v>0</v>
      </c>
    </row>
    <row r="17" spans="1:9" ht="26.25" thickBot="1" x14ac:dyDescent="0.3">
      <c r="A17" s="40">
        <v>9</v>
      </c>
      <c r="B17" s="41" t="s">
        <v>20</v>
      </c>
      <c r="C17" s="42" t="s">
        <v>8</v>
      </c>
      <c r="D17" s="43">
        <v>100</v>
      </c>
      <c r="E17" s="44"/>
      <c r="F17" s="50">
        <f t="shared" si="4"/>
        <v>0</v>
      </c>
      <c r="G17" s="39">
        <f>D17*E17</f>
        <v>0</v>
      </c>
      <c r="H17" s="71">
        <f t="shared" si="5"/>
        <v>0</v>
      </c>
    </row>
    <row r="18" spans="1:9" ht="26.25" thickBot="1" x14ac:dyDescent="0.3">
      <c r="A18" s="45"/>
      <c r="B18" s="46" t="s">
        <v>9</v>
      </c>
      <c r="C18" s="79"/>
      <c r="D18" s="80"/>
      <c r="E18" s="80"/>
      <c r="F18" s="51"/>
      <c r="G18" s="47">
        <f>SUM(G14:G17)</f>
        <v>0</v>
      </c>
      <c r="H18" s="47">
        <f>SUM(H14:H17)</f>
        <v>0</v>
      </c>
    </row>
    <row r="19" spans="1:9" s="22" customFormat="1" ht="15.75" thickBot="1" x14ac:dyDescent="0.3">
      <c r="A19" s="72"/>
      <c r="B19" s="73"/>
      <c r="C19" s="10"/>
      <c r="D19" s="10"/>
      <c r="E19" s="17"/>
      <c r="F19" s="17"/>
      <c r="G19" s="17"/>
      <c r="H19" s="17"/>
    </row>
    <row r="20" spans="1:9" ht="18" customHeight="1" x14ac:dyDescent="0.25">
      <c r="A20" s="81" t="s">
        <v>12</v>
      </c>
      <c r="B20" s="82"/>
      <c r="C20" s="82"/>
      <c r="D20" s="82"/>
      <c r="E20" s="82"/>
      <c r="F20" s="83"/>
      <c r="G20" s="90">
        <f>ROUND(SUM(G10+G18),2)</f>
        <v>0</v>
      </c>
      <c r="H20" s="83"/>
    </row>
    <row r="21" spans="1:9" ht="18" customHeight="1" x14ac:dyDescent="0.25">
      <c r="A21" s="84" t="s">
        <v>13</v>
      </c>
      <c r="B21" s="85" t="s">
        <v>13</v>
      </c>
      <c r="C21" s="85"/>
      <c r="D21" s="85"/>
      <c r="E21" s="85"/>
      <c r="F21" s="86"/>
      <c r="G21" s="91">
        <f>ROUND(G20*0.2,2)</f>
        <v>0</v>
      </c>
      <c r="H21" s="92"/>
    </row>
    <row r="22" spans="1:9" ht="18" customHeight="1" thickBot="1" x14ac:dyDescent="0.3">
      <c r="A22" s="87" t="s">
        <v>10</v>
      </c>
      <c r="B22" s="88"/>
      <c r="C22" s="88"/>
      <c r="D22" s="88"/>
      <c r="E22" s="88"/>
      <c r="F22" s="89"/>
      <c r="G22" s="93">
        <f>SUM(G20:G21)</f>
        <v>0</v>
      </c>
      <c r="H22" s="89"/>
    </row>
    <row r="23" spans="1:9" x14ac:dyDescent="0.25">
      <c r="A23" s="22"/>
      <c r="B23" s="23"/>
      <c r="C23" s="23"/>
      <c r="D23" s="23"/>
      <c r="E23" s="23"/>
      <c r="F23" s="23"/>
      <c r="G23" s="24"/>
      <c r="H23" s="24"/>
    </row>
    <row r="24" spans="1:9" ht="29.25" customHeight="1" x14ac:dyDescent="0.25">
      <c r="A24" s="74" t="s">
        <v>21</v>
      </c>
      <c r="B24" s="74"/>
      <c r="C24" s="74"/>
      <c r="D24" s="74"/>
      <c r="E24" s="74"/>
      <c r="F24" s="74"/>
      <c r="G24" s="74"/>
      <c r="H24" s="74"/>
    </row>
    <row r="25" spans="1:9" x14ac:dyDescent="0.25">
      <c r="B25" s="22"/>
      <c r="C25" s="20"/>
      <c r="D25" s="20"/>
      <c r="E25" s="21"/>
      <c r="F25" s="21"/>
      <c r="G25" s="21"/>
      <c r="H25" s="21"/>
      <c r="I25" s="22"/>
    </row>
    <row r="26" spans="1:9" x14ac:dyDescent="0.25">
      <c r="B26" s="22"/>
      <c r="C26" s="20"/>
      <c r="D26" s="20"/>
      <c r="E26" s="21"/>
      <c r="F26" s="21"/>
      <c r="G26" s="21"/>
      <c r="H26" s="21"/>
      <c r="I26" s="22"/>
    </row>
    <row r="27" spans="1:9" x14ac:dyDescent="0.25">
      <c r="B27" s="22"/>
      <c r="C27" s="20"/>
      <c r="D27" s="20"/>
      <c r="E27" s="21"/>
      <c r="F27" s="21"/>
      <c r="G27" s="21"/>
      <c r="H27" s="21"/>
      <c r="I27" s="22"/>
    </row>
    <row r="28" spans="1:9" x14ac:dyDescent="0.25">
      <c r="B28" s="22"/>
      <c r="C28" s="20"/>
      <c r="D28" s="20"/>
      <c r="E28" s="21"/>
      <c r="F28" s="21"/>
      <c r="G28" s="21"/>
      <c r="H28" s="21"/>
      <c r="I28" s="22"/>
    </row>
    <row r="29" spans="1:9" x14ac:dyDescent="0.25">
      <c r="B29" s="22"/>
      <c r="C29" s="20"/>
      <c r="D29" s="20"/>
      <c r="E29" s="21"/>
      <c r="F29" s="21"/>
      <c r="G29" s="21"/>
      <c r="H29" s="21"/>
      <c r="I29" s="22"/>
    </row>
    <row r="30" spans="1:9" x14ac:dyDescent="0.25">
      <c r="B30" s="22"/>
      <c r="C30" s="20"/>
      <c r="D30" s="20"/>
      <c r="E30" s="21"/>
      <c r="F30" s="21"/>
      <c r="G30" s="21"/>
      <c r="H30" s="21"/>
      <c r="I30" s="22"/>
    </row>
    <row r="31" spans="1:9" x14ac:dyDescent="0.25">
      <c r="B31" s="22"/>
      <c r="C31" s="20"/>
      <c r="D31" s="75"/>
      <c r="E31" s="75"/>
      <c r="F31" s="75"/>
      <c r="G31" s="75"/>
      <c r="H31" s="25"/>
      <c r="I31" s="22"/>
    </row>
    <row r="32" spans="1:9" x14ac:dyDescent="0.25">
      <c r="B32" s="22"/>
      <c r="C32" s="20"/>
      <c r="D32" s="76"/>
      <c r="E32" s="76"/>
      <c r="F32" s="76"/>
      <c r="G32" s="76"/>
      <c r="H32" s="26"/>
      <c r="I32" s="22"/>
    </row>
  </sheetData>
  <mergeCells count="11">
    <mergeCell ref="A24:H24"/>
    <mergeCell ref="D31:G31"/>
    <mergeCell ref="D32:G32"/>
    <mergeCell ref="C10:E10"/>
    <mergeCell ref="C18:E18"/>
    <mergeCell ref="A20:F20"/>
    <mergeCell ref="A21:F21"/>
    <mergeCell ref="A22:F22"/>
    <mergeCell ref="G20:H20"/>
    <mergeCell ref="G21:H21"/>
    <mergeCell ref="G22:H22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&amp;LVšeobecná zdravotná poisťovňa, a.s.
Panónska cesta 2, 851 04 Bratislava&amp;C&amp;"-,Tučné"&amp;12Cenník produktov a služieb mobilného operátora&amp;RPríloha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Pyteľová Nadežda, Ing.</dc:creator>
  <cp:lastModifiedBy>Paugschová Natália, Mgr.</cp:lastModifiedBy>
  <cp:lastPrinted>2022-02-10T07:58:52Z</cp:lastPrinted>
  <dcterms:created xsi:type="dcterms:W3CDTF">2016-01-25T11:21:15Z</dcterms:created>
  <dcterms:modified xsi:type="dcterms:W3CDTF">2024-06-03T07:40:21Z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2022-02-10T07:47:44Z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6e965080-fc70-4c3b-a6b2-9e8055a3fbf8</vt:lpwstr>
  </property>
  <property fmtid="{D5CDD505-2E9C-101B-9397-08002B2CF9AE}" pid="8" name="MSIP_Label_e3e41b38-373c-4b3a-9137-5c0b023d0bef_ContentBits">
    <vt:lpwstr>0</vt:lpwstr>
  </property>
</Properties>
</file>