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343VO - E\VO - Štrba\"/>
    </mc:Choice>
  </mc:AlternateContent>
  <xr:revisionPtr revIDLastSave="0" documentId="13_ncr:1_{5B2F8D0E-0F6D-4DA4-BC7C-455F575C242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0" i="1" l="1"/>
  <c r="G69" i="1"/>
  <c r="G68" i="1"/>
  <c r="G67" i="1"/>
  <c r="G66" i="1"/>
  <c r="G64" i="1"/>
  <c r="G63" i="1"/>
  <c r="G62" i="1"/>
  <c r="G61" i="1"/>
  <c r="G60" i="1"/>
  <c r="G59" i="1"/>
  <c r="G58" i="1"/>
  <c r="G57" i="1"/>
  <c r="G56" i="1"/>
  <c r="G55" i="1"/>
  <c r="G54" i="1"/>
  <c r="G53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0" i="1"/>
  <c r="G29" i="1"/>
  <c r="G28" i="1"/>
  <c r="G26" i="1"/>
  <c r="G25" i="1"/>
  <c r="G24" i="1"/>
  <c r="G23" i="1"/>
  <c r="G22" i="1"/>
  <c r="G21" i="1"/>
  <c r="G84" i="1"/>
  <c r="G83" i="1" s="1"/>
  <c r="G82" i="1"/>
  <c r="G81" i="1"/>
  <c r="G80" i="1"/>
  <c r="G79" i="1"/>
  <c r="G77" i="1"/>
  <c r="G72" i="1"/>
  <c r="G71" i="1"/>
  <c r="G51" i="1"/>
  <c r="G50" i="1"/>
  <c r="G49" i="1"/>
  <c r="G48" i="1"/>
  <c r="G47" i="1"/>
  <c r="G20" i="1"/>
  <c r="G18" i="1"/>
  <c r="G17" i="1"/>
  <c r="G16" i="1"/>
  <c r="G15" i="1"/>
  <c r="G14" i="1"/>
  <c r="G13" i="1"/>
  <c r="G76" i="1"/>
  <c r="G75" i="1"/>
  <c r="G74" i="1"/>
  <c r="G78" i="1" l="1"/>
  <c r="G73" i="1"/>
  <c r="G52" i="1"/>
  <c r="G65" i="1"/>
  <c r="G31" i="1"/>
  <c r="G27" i="1"/>
  <c r="G19" i="1"/>
  <c r="G12" i="1"/>
  <c r="G11" i="1" l="1"/>
  <c r="G9" i="1" s="1"/>
  <c r="G86" i="1" s="1"/>
</calcChain>
</file>

<file path=xl/sharedStrings.xml><?xml version="1.0" encoding="utf-8"?>
<sst xmlns="http://schemas.openxmlformats.org/spreadsheetml/2006/main" count="161" uniqueCount="105">
  <si>
    <t>P.č.</t>
  </si>
  <si>
    <t>Špecifikácia položiek ( práca, montáž, materiál )</t>
  </si>
  <si>
    <t>m.j.</t>
  </si>
  <si>
    <t>Množstvo, výmera</t>
  </si>
  <si>
    <t>Jednotková cena</t>
  </si>
  <si>
    <t>Cena celkom</t>
  </si>
  <si>
    <t>Pokiaľ je v zadávacích dokladoch uvedený konkrétny výrobok alebo výrobca, uchádzač môže vo svojej ponuke ponúknuť výrobok od iného výrobcu (ekvivalentný výrobok), pričom však musia byť zachované minimálne (alebo lepšie) technické parametre a vlastnosti, ako majú  výrobky uvedené v týchto zadávacích dokladoch. Ak sa takýto konkrétny prípad vyskytuje, tak len z dôvodu určenia/stanovenia minimálnych kvalitatívnych parametrov, pričom nebolo možné túto skutočnosť opísať iným vhodnejším vyčerpávajúcim spôsobom.</t>
  </si>
  <si>
    <t>Uchádzač je povinný oceniť každú položku, pričom nie je možné uvedené položky zlučovať a oceňovať ich jednou jednotkovou cenou. Množstvá vypočítať na základe poskytnutých grafických a textových príloh k súťažným podkladom a obhliadky staveniska. Jednotkové ceny uviesť v € na 2 desatinné miesta, výsledné ceny jednotlivých položiek špecifikácie zaokrúhliť príkazom round tiež na 2 (dve) desatinné miesta a s nastavením presnosti zobrazenia cien na 2 desatinné miesta!!!</t>
  </si>
  <si>
    <t>Svojím podpisom potvrdzujem, že pri vypĺňaní formulára špecihfikácie položiek, som sa riadil vyššie uvedenými pokynmi.</t>
  </si>
  <si>
    <t>Zhotoviteľ:</t>
  </si>
  <si>
    <t>Pečiatka:</t>
  </si>
  <si>
    <t>Dátum:</t>
  </si>
  <si>
    <t xml:space="preserve">Nájomné byty Tatranská Štrba- prestavba časti obecného úradu        </t>
  </si>
  <si>
    <t>Prestavba -  objekt A - B</t>
  </si>
  <si>
    <t>t</t>
  </si>
  <si>
    <t>Práce PSV</t>
  </si>
  <si>
    <t>%</t>
  </si>
  <si>
    <t>m2</t>
  </si>
  <si>
    <t>m</t>
  </si>
  <si>
    <t>ks</t>
  </si>
  <si>
    <t>kg</t>
  </si>
  <si>
    <t>hod</t>
  </si>
  <si>
    <t>pár</t>
  </si>
  <si>
    <t>HZS</t>
  </si>
  <si>
    <t>Špecifikácia položiek pre fakturačný celok č. 11</t>
  </si>
  <si>
    <t>Fakturačný celok 11.</t>
  </si>
  <si>
    <t>UK - armatúry</t>
  </si>
  <si>
    <t xml:space="preserve">MTZ 1 záv. armatúr  G1/2"   </t>
  </si>
  <si>
    <t xml:space="preserve">Vypúšťací kohút,  G1/2´´   </t>
  </si>
  <si>
    <t xml:space="preserve">Automatický odvzdušňovací ventil G1/2"   </t>
  </si>
  <si>
    <t xml:space="preserve">Guľový uzáver závitový, G5/4´´   </t>
  </si>
  <si>
    <t xml:space="preserve">MTZ 2 záv. armatúr  G1/2"   </t>
  </si>
  <si>
    <t xml:space="preserve">MTZ 2 záv. armatúr  G5/4"   </t>
  </si>
  <si>
    <t>Izolácie</t>
  </si>
  <si>
    <t xml:space="preserve">TL 32x13 DG,pre trubku PH 26x3   </t>
  </si>
  <si>
    <t xml:space="preserve">TL 40x13 DG,pre trubku PH 32x3   </t>
  </si>
  <si>
    <t xml:space="preserve">TL 54x20 DG,pre trubku PH 40x3,5   </t>
  </si>
  <si>
    <t xml:space="preserve">PVC páska na prelepenie spojov š.50/dl. 20m   </t>
  </si>
  <si>
    <t xml:space="preserve">Sponky 100ks/bal   </t>
  </si>
  <si>
    <t>bal</t>
  </si>
  <si>
    <t xml:space="preserve">MTZ izolácie na báze polyetylénu   </t>
  </si>
  <si>
    <t xml:space="preserve">Presun hmôt pre izolácie do výšky 12m   </t>
  </si>
  <si>
    <t>Kovové doplnkové konšrukcie</t>
  </si>
  <si>
    <t xml:space="preserve">MTZ KDK atyp do 5kg   </t>
  </si>
  <si>
    <t xml:space="preserve">KDK - dodávka   </t>
  </si>
  <si>
    <t xml:space="preserve">Presun hmôt pre KDK do výšky 12m   </t>
  </si>
  <si>
    <t>Potrubie</t>
  </si>
  <si>
    <t xml:space="preserve">Trubka polybuténová v čiernej ochrannej rúrkeGT-PB hetta DD 15x1,5   </t>
  </si>
  <si>
    <t xml:space="preserve">Viacvrstvová rúrka MV GT-MV 26 × 3, hrúbka Al vrstvy 0,35 mm   </t>
  </si>
  <si>
    <t xml:space="preserve">Viacvrstvová rúrka MV GT-MV 32 × 3, hrúbka Al vrstvy 0,5 mm   </t>
  </si>
  <si>
    <t xml:space="preserve">Rúrka v tyčiach GT-MV 26x3, hrúbka Al vrstvy 0,5mm   </t>
  </si>
  <si>
    <t xml:space="preserve">Rúrka v tyčiach GT-MV 32x3, hrúbka Al vrstvy 0,5mm   </t>
  </si>
  <si>
    <t xml:space="preserve">Rúrka v tyčiach GT-MV 40 × 3,5, hrúbka Al vrstvy 0,5 mm   </t>
  </si>
  <si>
    <t xml:space="preserve">Multi press koleno GT-M-PW 90°, 26   </t>
  </si>
  <si>
    <t xml:space="preserve">Multi press koleno GT-M-PW 90°, 32   </t>
  </si>
  <si>
    <t xml:space="preserve">Multi press koleno GT-M-PW 90°, 40   </t>
  </si>
  <si>
    <t xml:space="preserve">Multi press T-kus GT-M-PT 32/32/32   </t>
  </si>
  <si>
    <t xml:space="preserve">Multi press T-kus redukovaný GT-M-PTR 32/20/32   </t>
  </si>
  <si>
    <t xml:space="preserve">Multi press T-kus redukovaný GT-M-PTR 32/20/26   </t>
  </si>
  <si>
    <t xml:space="preserve">Multi press T-kus redukovaný GT-M-PTR 26/26/20   </t>
  </si>
  <si>
    <t xml:space="preserve">Multi press T-kus redukovaný GT-M-PTR 26/20/20   </t>
  </si>
  <si>
    <t xml:space="preserve">Multi press T-kus redukovaný GT-M-PTR 40/32/32   </t>
  </si>
  <si>
    <t xml:space="preserve">Multi press T-kus redukovaný GT-M-PTR 32/32/26   </t>
  </si>
  <si>
    <t xml:space="preserve">Multi press T-kus redukovaný GT-M-PTE 26/32/26   </t>
  </si>
  <si>
    <t xml:space="preserve">Prechodová Multi press-spojka GT-M-PUKI 40 1 1/4" IG   </t>
  </si>
  <si>
    <t xml:space="preserve">MTZ systém rozvodov pre vykurovanie   </t>
  </si>
  <si>
    <t xml:space="preserve">Presun hmôt pre potrubie do výšky 24m   </t>
  </si>
  <si>
    <t>Strojovňa</t>
  </si>
  <si>
    <t xml:space="preserve">Rozdeľovač 1" GTF-VSV 3   </t>
  </si>
  <si>
    <t xml:space="preserve">Rozdeľovač 1" GTF-VSV 4   </t>
  </si>
  <si>
    <t xml:space="preserve">Rozdeľovač 1" GTF-VSV 5   </t>
  </si>
  <si>
    <t xml:space="preserve">Rozdeľovač 1" GTF-VSV 6   </t>
  </si>
  <si>
    <t xml:space="preserve">Skrinka na montáž na omietku GT-PVKM 7   </t>
  </si>
  <si>
    <t xml:space="preserve">Skrinka na montáž na omietku GT-PVKM 10   </t>
  </si>
  <si>
    <t xml:space="preserve">Adaptér GT-M-KA 15x1,5   </t>
  </si>
  <si>
    <t xml:space="preserve">Variabilný ochranný oblúk GT-BV 25   </t>
  </si>
  <si>
    <t xml:space="preserve">Ochranný oblúk GT-BW 50   </t>
  </si>
  <si>
    <t xml:space="preserve">Dvojitá rozeta GT-VDR 15 biela   </t>
  </si>
  <si>
    <t xml:space="preserve">Penová krycia zátka GT-AS 16/15   </t>
  </si>
  <si>
    <t xml:space="preserve">Presun hmôt pre strojovňu do výšky 12m   </t>
  </si>
  <si>
    <t>D1</t>
  </si>
  <si>
    <t>Demontáž potrubia</t>
  </si>
  <si>
    <t xml:space="preserve">Úprava potrubia v kanály   </t>
  </si>
  <si>
    <t>súbor</t>
  </si>
  <si>
    <t xml:space="preserve">Potrubie do DN15   </t>
  </si>
  <si>
    <t xml:space="preserve">Potrubie do DN32   </t>
  </si>
  <si>
    <t xml:space="preserve">Presun demont. hmôt do výšky 24m   </t>
  </si>
  <si>
    <t xml:space="preserve">Odrezanie objímok do DN50   </t>
  </si>
  <si>
    <t xml:space="preserve">Rozrezanie konzol do 50x50x5   </t>
  </si>
  <si>
    <t xml:space="preserve">Odkrytie kanála   </t>
  </si>
  <si>
    <t>D2</t>
  </si>
  <si>
    <t>Demontáž armatúr</t>
  </si>
  <si>
    <t xml:space="preserve">s 1-nym závitom do 1"   </t>
  </si>
  <si>
    <t xml:space="preserve">s 2-mi záv. do 1"   </t>
  </si>
  <si>
    <t xml:space="preserve">s 2-mi záv. do 6/4"   </t>
  </si>
  <si>
    <t>D3</t>
  </si>
  <si>
    <t>Demontáž vykurovacích telies</t>
  </si>
  <si>
    <t xml:space="preserve">Článkové vyk.telesá   </t>
  </si>
  <si>
    <t xml:space="preserve">Konzoly   </t>
  </si>
  <si>
    <t xml:space="preserve">Vypustenie vody z vyk.sústavy   </t>
  </si>
  <si>
    <t xml:space="preserve">Presun demont. hmôt do výšky 12m   </t>
  </si>
  <si>
    <t>HZS za skúšky a revízie</t>
  </si>
  <si>
    <t xml:space="preserve">Stavebno montážne práce menej náročne, pomocné alebo manipulyčné (Tr 1) v rozsahu viac 4 a menej ako 8 hodínn   </t>
  </si>
  <si>
    <t xml:space="preserve">Rozvody UK </t>
  </si>
  <si>
    <t>Meno a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</si>
</sst>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0;\-#,##0.000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12"/>
      <name val="Arial"/>
      <family val="2"/>
      <charset val="238"/>
    </font>
    <font>
      <b/>
      <sz val="8"/>
      <color indexed="20"/>
      <name val="Arial"/>
      <family val="2"/>
      <charset val="238"/>
    </font>
    <font>
      <sz val="9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name val="Trebuchet MS"/>
      <family val="2"/>
    </font>
    <font>
      <i/>
      <sz val="8"/>
      <color indexed="12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color rgb="FF0070C0"/>
      <name val="Arial"/>
      <family val="2"/>
      <charset val="238"/>
    </font>
    <font>
      <b/>
      <sz val="10"/>
      <color rgb="FF7030A0"/>
      <name val="Arial"/>
      <family val="2"/>
      <charset val="238"/>
    </font>
    <font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 CE"/>
      <charset val="238"/>
    </font>
    <font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77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/>
    <xf numFmtId="0" fontId="3" fillId="0" borderId="0" xfId="0" applyFont="1"/>
    <xf numFmtId="0" fontId="4" fillId="0" borderId="0" xfId="0" applyFont="1"/>
    <xf numFmtId="4" fontId="4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4" fontId="6" fillId="0" borderId="13" xfId="0" applyNumberFormat="1" applyFont="1" applyBorder="1" applyAlignment="1">
      <alignment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9" fillId="0" borderId="0" xfId="1" applyAlignment="1" applyProtection="1">
      <alignment horizontal="left" vertical="center" wrapText="1"/>
      <protection locked="0"/>
    </xf>
    <xf numFmtId="0" fontId="9" fillId="0" borderId="0" xfId="1" applyAlignment="1" applyProtection="1">
      <alignment horizontal="center" vertical="center" wrapText="1"/>
      <protection locked="0"/>
    </xf>
    <xf numFmtId="164" fontId="9" fillId="0" borderId="0" xfId="1" applyNumberFormat="1" applyAlignment="1" applyProtection="1">
      <alignment vertical="center"/>
      <protection locked="0"/>
    </xf>
    <xf numFmtId="4" fontId="9" fillId="0" borderId="0" xfId="1" applyNumberForma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0" xfId="0" applyFont="1"/>
    <xf numFmtId="164" fontId="13" fillId="0" borderId="0" xfId="0" applyNumberFormat="1" applyFont="1"/>
    <xf numFmtId="0" fontId="14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164" fontId="15" fillId="0" borderId="2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0" fontId="16" fillId="0" borderId="0" xfId="0" applyFont="1"/>
    <xf numFmtId="4" fontId="17" fillId="0" borderId="13" xfId="0" applyNumberFormat="1" applyFont="1" applyBorder="1" applyAlignment="1">
      <alignment vertical="center"/>
    </xf>
    <xf numFmtId="4" fontId="18" fillId="0" borderId="13" xfId="0" applyNumberFormat="1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2" xfId="1" applyFont="1" applyBorder="1" applyAlignment="1" applyProtection="1">
      <alignment horizontal="left" vertical="center" wrapText="1"/>
      <protection locked="0"/>
    </xf>
    <xf numFmtId="0" fontId="18" fillId="0" borderId="12" xfId="1" applyFont="1" applyBorder="1" applyAlignment="1" applyProtection="1">
      <alignment horizontal="center" vertical="center" wrapText="1"/>
      <protection locked="0"/>
    </xf>
    <xf numFmtId="164" fontId="18" fillId="0" borderId="12" xfId="1" applyNumberFormat="1" applyFont="1" applyBorder="1" applyAlignment="1" applyProtection="1">
      <alignment vertical="center"/>
      <protection locked="0"/>
    </xf>
    <xf numFmtId="4" fontId="18" fillId="0" borderId="12" xfId="1" applyNumberFormat="1" applyFont="1" applyBorder="1" applyAlignment="1">
      <alignment vertical="center"/>
    </xf>
    <xf numFmtId="0" fontId="19" fillId="0" borderId="0" xfId="0" applyFont="1"/>
    <xf numFmtId="0" fontId="0" fillId="0" borderId="0" xfId="0" applyAlignment="1">
      <alignment horizont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>
      <alignment vertical="center"/>
    </xf>
    <xf numFmtId="0" fontId="19" fillId="0" borderId="2" xfId="1" applyFont="1" applyBorder="1" applyAlignment="1" applyProtection="1">
      <alignment horizontal="left" vertical="center" wrapText="1"/>
      <protection locked="0"/>
    </xf>
    <xf numFmtId="0" fontId="19" fillId="0" borderId="2" xfId="1" applyFont="1" applyBorder="1" applyAlignment="1" applyProtection="1">
      <alignment horizontal="center" vertical="center" wrapText="1"/>
      <protection locked="0"/>
    </xf>
    <xf numFmtId="164" fontId="19" fillId="0" borderId="2" xfId="1" applyNumberFormat="1" applyFont="1" applyBorder="1" applyAlignment="1" applyProtection="1">
      <alignment vertical="center"/>
      <protection locked="0"/>
    </xf>
    <xf numFmtId="4" fontId="19" fillId="0" borderId="2" xfId="1" applyNumberFormat="1" applyFont="1" applyBorder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21" fillId="0" borderId="0" xfId="0" applyFont="1"/>
    <xf numFmtId="0" fontId="21" fillId="0" borderId="18" xfId="0" applyFont="1" applyBorder="1" applyAlignment="1">
      <alignment vertical="center"/>
    </xf>
    <xf numFmtId="4" fontId="17" fillId="0" borderId="19" xfId="0" applyNumberFormat="1" applyFont="1" applyBorder="1" applyAlignment="1">
      <alignment vertical="center"/>
    </xf>
    <xf numFmtId="0" fontId="20" fillId="0" borderId="15" xfId="0" applyFont="1" applyBorder="1" applyAlignment="1" applyProtection="1">
      <alignment horizontal="left" wrapText="1"/>
      <protection locked="0"/>
    </xf>
    <xf numFmtId="165" fontId="20" fillId="0" borderId="15" xfId="0" applyNumberFormat="1" applyFont="1" applyBorder="1" applyAlignment="1" applyProtection="1">
      <alignment horizontal="right"/>
      <protection locked="0"/>
    </xf>
    <xf numFmtId="39" fontId="20" fillId="0" borderId="15" xfId="0" applyNumberFormat="1" applyFont="1" applyBorder="1" applyAlignment="1" applyProtection="1">
      <alignment horizontal="right"/>
      <protection locked="0"/>
    </xf>
    <xf numFmtId="0" fontId="22" fillId="0" borderId="14" xfId="0" applyFont="1" applyBorder="1" applyAlignment="1" applyProtection="1">
      <alignment horizontal="left" wrapText="1"/>
      <protection locked="0"/>
    </xf>
    <xf numFmtId="165" fontId="22" fillId="0" borderId="14" xfId="0" applyNumberFormat="1" applyFont="1" applyBorder="1" applyAlignment="1" applyProtection="1">
      <alignment horizontal="right"/>
      <protection locked="0"/>
    </xf>
    <xf numFmtId="39" fontId="22" fillId="0" borderId="14" xfId="0" applyNumberFormat="1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7" fillId="0" borderId="11" xfId="0" applyFont="1" applyBorder="1" applyAlignment="1" applyProtection="1">
      <alignment horizontal="right" vertical="center"/>
      <protection locked="0"/>
    </xf>
    <xf numFmtId="0" fontId="7" fillId="0" borderId="17" xfId="0" applyFont="1" applyBorder="1" applyAlignment="1" applyProtection="1">
      <alignment horizontal="right" vertical="center"/>
      <protection locked="0"/>
    </xf>
    <xf numFmtId="0" fontId="12" fillId="0" borderId="0" xfId="0" applyFont="1"/>
    <xf numFmtId="0" fontId="11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13" fillId="0" borderId="0" xfId="0" applyFont="1" applyAlignment="1">
      <alignment vertical="top" wrapText="1"/>
    </xf>
    <xf numFmtId="164" fontId="13" fillId="0" borderId="0" xfId="0" applyNumberFormat="1" applyFont="1" applyAlignment="1">
      <alignment vertical="top" wrapText="1"/>
    </xf>
  </cellXfs>
  <cellStyles count="2">
    <cellStyle name="Normálna" xfId="0" builtinId="0"/>
    <cellStyle name="normálne_FC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9"/>
  <sheetViews>
    <sheetView tabSelected="1" topLeftCell="A88" workbookViewId="0">
      <selection activeCell="M102" sqref="M102"/>
    </sheetView>
  </sheetViews>
  <sheetFormatPr defaultRowHeight="14.4" x14ac:dyDescent="0.3"/>
  <cols>
    <col min="1" max="1" width="5.109375" customWidth="1"/>
    <col min="2" max="2" width="4.33203125" customWidth="1"/>
    <col min="3" max="3" width="40" customWidth="1"/>
    <col min="4" max="4" width="5.44140625" style="38" customWidth="1"/>
    <col min="5" max="5" width="9.6640625" customWidth="1"/>
    <col min="6" max="6" width="10.5546875" customWidth="1"/>
    <col min="7" max="7" width="12.109375" customWidth="1"/>
  </cols>
  <sheetData>
    <row r="1" spans="1:7" x14ac:dyDescent="0.3">
      <c r="A1" s="62" t="s">
        <v>12</v>
      </c>
      <c r="B1" s="62"/>
      <c r="C1" s="62"/>
      <c r="D1" s="62"/>
      <c r="E1" s="62"/>
      <c r="F1" s="62"/>
      <c r="G1" s="62"/>
    </row>
    <row r="2" spans="1:7" x14ac:dyDescent="0.3">
      <c r="A2" s="1"/>
      <c r="E2" s="2"/>
      <c r="F2" s="3"/>
      <c r="G2" s="3"/>
    </row>
    <row r="3" spans="1:7" x14ac:dyDescent="0.3">
      <c r="A3" s="4" t="s">
        <v>24</v>
      </c>
      <c r="B3" s="5"/>
      <c r="C3" s="5"/>
      <c r="E3" s="2"/>
      <c r="F3" s="3"/>
      <c r="G3" s="3"/>
    </row>
    <row r="4" spans="1:7" ht="15" customHeight="1" x14ac:dyDescent="0.3">
      <c r="A4" s="1"/>
      <c r="E4" s="2"/>
      <c r="F4" s="3"/>
      <c r="G4" s="3"/>
    </row>
    <row r="5" spans="1:7" ht="19.2" customHeight="1" thickBot="1" x14ac:dyDescent="0.35">
      <c r="A5" s="1"/>
      <c r="E5" s="2"/>
      <c r="F5" s="3"/>
      <c r="G5" s="3"/>
    </row>
    <row r="6" spans="1:7" s="29" customFormat="1" ht="28.2" thickBot="1" x14ac:dyDescent="0.35">
      <c r="A6" s="23" t="s">
        <v>0</v>
      </c>
      <c r="B6" s="24"/>
      <c r="C6" s="25" t="s">
        <v>1</v>
      </c>
      <c r="D6" s="24" t="s">
        <v>2</v>
      </c>
      <c r="E6" s="26" t="s">
        <v>3</v>
      </c>
      <c r="F6" s="27" t="s">
        <v>4</v>
      </c>
      <c r="G6" s="28" t="s">
        <v>5</v>
      </c>
    </row>
    <row r="7" spans="1:7" ht="15" thickBot="1" x14ac:dyDescent="0.35">
      <c r="A7" s="7"/>
      <c r="B7" s="8"/>
      <c r="C7" s="63" t="s">
        <v>25</v>
      </c>
      <c r="D7" s="63"/>
      <c r="E7" s="63"/>
      <c r="F7" s="64"/>
      <c r="G7" s="6"/>
    </row>
    <row r="8" spans="1:7" ht="15" thickBot="1" x14ac:dyDescent="0.35">
      <c r="A8" s="65" t="s">
        <v>13</v>
      </c>
      <c r="B8" s="66"/>
      <c r="C8" s="66"/>
      <c r="D8" s="66"/>
      <c r="E8" s="66"/>
      <c r="F8" s="67"/>
      <c r="G8" s="9"/>
    </row>
    <row r="9" spans="1:7" ht="22.8" customHeight="1" thickBot="1" x14ac:dyDescent="0.35">
      <c r="A9" s="68" t="s">
        <v>103</v>
      </c>
      <c r="B9" s="69"/>
      <c r="C9" s="69"/>
      <c r="D9" s="69"/>
      <c r="E9" s="69"/>
      <c r="F9" s="70"/>
      <c r="G9" s="10">
        <f>G11</f>
        <v>0</v>
      </c>
    </row>
    <row r="10" spans="1:7" ht="18.600000000000001" customHeight="1" x14ac:dyDescent="0.3">
      <c r="A10" s="71"/>
      <c r="B10" s="72"/>
      <c r="C10" s="72"/>
      <c r="D10" s="72"/>
      <c r="E10" s="72"/>
      <c r="F10" s="72"/>
      <c r="G10" s="73"/>
    </row>
    <row r="11" spans="1:7" ht="25.8" customHeight="1" x14ac:dyDescent="0.3">
      <c r="A11" s="56"/>
      <c r="B11" s="11"/>
      <c r="C11" s="74" t="s">
        <v>15</v>
      </c>
      <c r="D11" s="74"/>
      <c r="E11" s="74"/>
      <c r="F11" s="74"/>
      <c r="G11" s="12">
        <f>G12+G19+G27+G31+G52+G65+G73+G78+G83</f>
        <v>0</v>
      </c>
    </row>
    <row r="12" spans="1:7" ht="20.399999999999999" customHeight="1" x14ac:dyDescent="0.3">
      <c r="A12" s="56"/>
      <c r="B12" s="32">
        <v>734</v>
      </c>
      <c r="C12" s="33" t="s">
        <v>26</v>
      </c>
      <c r="D12" s="34"/>
      <c r="E12" s="35"/>
      <c r="F12" s="36"/>
      <c r="G12" s="31">
        <f>SUM(G13:G18)</f>
        <v>0</v>
      </c>
    </row>
    <row r="13" spans="1:7" s="1" customFormat="1" ht="18" customHeight="1" x14ac:dyDescent="0.3">
      <c r="A13" s="56">
        <v>1</v>
      </c>
      <c r="B13" s="55"/>
      <c r="C13" s="52" t="s">
        <v>27</v>
      </c>
      <c r="D13" s="52" t="s">
        <v>19</v>
      </c>
      <c r="E13" s="53"/>
      <c r="F13" s="54"/>
      <c r="G13" s="30">
        <f t="shared" ref="G13:G72" si="0">ROUND(E13*F13,2)</f>
        <v>0</v>
      </c>
    </row>
    <row r="14" spans="1:7" s="1" customFormat="1" ht="18" customHeight="1" x14ac:dyDescent="0.3">
      <c r="A14" s="56">
        <v>2</v>
      </c>
      <c r="B14" s="55"/>
      <c r="C14" s="52" t="s">
        <v>28</v>
      </c>
      <c r="D14" s="52" t="s">
        <v>19</v>
      </c>
      <c r="E14" s="53"/>
      <c r="F14" s="54"/>
      <c r="G14" s="30">
        <f t="shared" si="0"/>
        <v>0</v>
      </c>
    </row>
    <row r="15" spans="1:7" s="1" customFormat="1" ht="18" customHeight="1" x14ac:dyDescent="0.3">
      <c r="A15" s="56">
        <v>3</v>
      </c>
      <c r="B15" s="55"/>
      <c r="C15" s="52" t="s">
        <v>29</v>
      </c>
      <c r="D15" s="52" t="s">
        <v>19</v>
      </c>
      <c r="E15" s="53"/>
      <c r="F15" s="54"/>
      <c r="G15" s="30">
        <f t="shared" si="0"/>
        <v>0</v>
      </c>
    </row>
    <row r="16" spans="1:7" s="1" customFormat="1" ht="18" customHeight="1" x14ac:dyDescent="0.3">
      <c r="A16" s="56">
        <v>4</v>
      </c>
      <c r="B16" s="55"/>
      <c r="C16" s="52" t="s">
        <v>30</v>
      </c>
      <c r="D16" s="52" t="s">
        <v>19</v>
      </c>
      <c r="E16" s="53"/>
      <c r="F16" s="54"/>
      <c r="G16" s="30">
        <f t="shared" si="0"/>
        <v>0</v>
      </c>
    </row>
    <row r="17" spans="1:7" s="1" customFormat="1" ht="18" customHeight="1" x14ac:dyDescent="0.3">
      <c r="A17" s="56">
        <v>5</v>
      </c>
      <c r="B17" s="55"/>
      <c r="C17" s="52" t="s">
        <v>31</v>
      </c>
      <c r="D17" s="52" t="s">
        <v>19</v>
      </c>
      <c r="E17" s="53"/>
      <c r="F17" s="54"/>
      <c r="G17" s="30">
        <f t="shared" si="0"/>
        <v>0</v>
      </c>
    </row>
    <row r="18" spans="1:7" s="1" customFormat="1" ht="18" customHeight="1" x14ac:dyDescent="0.3">
      <c r="A18" s="56">
        <v>6</v>
      </c>
      <c r="B18" s="55"/>
      <c r="C18" s="52" t="s">
        <v>32</v>
      </c>
      <c r="D18" s="52" t="s">
        <v>19</v>
      </c>
      <c r="E18" s="53"/>
      <c r="F18" s="54"/>
      <c r="G18" s="30">
        <f t="shared" si="0"/>
        <v>0</v>
      </c>
    </row>
    <row r="19" spans="1:7" s="1" customFormat="1" ht="18" customHeight="1" x14ac:dyDescent="0.3">
      <c r="A19" s="56"/>
      <c r="B19" s="32">
        <v>713</v>
      </c>
      <c r="C19" s="33" t="s">
        <v>33</v>
      </c>
      <c r="D19" s="34"/>
      <c r="E19" s="35"/>
      <c r="F19" s="36"/>
      <c r="G19" s="31">
        <f>SUM(G20:G26)</f>
        <v>0</v>
      </c>
    </row>
    <row r="20" spans="1:7" s="1" customFormat="1" ht="18" customHeight="1" x14ac:dyDescent="0.3">
      <c r="A20" s="56">
        <v>7</v>
      </c>
      <c r="B20" s="55"/>
      <c r="C20" s="52" t="s">
        <v>34</v>
      </c>
      <c r="D20" s="52" t="s">
        <v>18</v>
      </c>
      <c r="E20" s="53"/>
      <c r="F20" s="54"/>
      <c r="G20" s="30">
        <f t="shared" si="0"/>
        <v>0</v>
      </c>
    </row>
    <row r="21" spans="1:7" s="1" customFormat="1" ht="18" customHeight="1" x14ac:dyDescent="0.3">
      <c r="A21" s="56">
        <v>8</v>
      </c>
      <c r="B21" s="55"/>
      <c r="C21" s="52" t="s">
        <v>35</v>
      </c>
      <c r="D21" s="52" t="s">
        <v>18</v>
      </c>
      <c r="E21" s="53"/>
      <c r="F21" s="54"/>
      <c r="G21" s="30">
        <f t="shared" si="0"/>
        <v>0</v>
      </c>
    </row>
    <row r="22" spans="1:7" s="1" customFormat="1" ht="18" customHeight="1" x14ac:dyDescent="0.3">
      <c r="A22" s="56">
        <v>9</v>
      </c>
      <c r="B22" s="55"/>
      <c r="C22" s="52" t="s">
        <v>36</v>
      </c>
      <c r="D22" s="52" t="s">
        <v>18</v>
      </c>
      <c r="E22" s="53"/>
      <c r="F22" s="54"/>
      <c r="G22" s="30">
        <f t="shared" si="0"/>
        <v>0</v>
      </c>
    </row>
    <row r="23" spans="1:7" s="1" customFormat="1" ht="18" customHeight="1" x14ac:dyDescent="0.3">
      <c r="A23" s="56">
        <v>10</v>
      </c>
      <c r="B23" s="55"/>
      <c r="C23" s="52" t="s">
        <v>37</v>
      </c>
      <c r="D23" s="52" t="s">
        <v>19</v>
      </c>
      <c r="E23" s="53"/>
      <c r="F23" s="54"/>
      <c r="G23" s="30">
        <f t="shared" si="0"/>
        <v>0</v>
      </c>
    </row>
    <row r="24" spans="1:7" s="1" customFormat="1" ht="18" customHeight="1" x14ac:dyDescent="0.3">
      <c r="A24" s="56">
        <v>11</v>
      </c>
      <c r="B24" s="55"/>
      <c r="C24" s="52" t="s">
        <v>38</v>
      </c>
      <c r="D24" s="52" t="s">
        <v>39</v>
      </c>
      <c r="E24" s="53"/>
      <c r="F24" s="54"/>
      <c r="G24" s="30">
        <f t="shared" si="0"/>
        <v>0</v>
      </c>
    </row>
    <row r="25" spans="1:7" s="1" customFormat="1" ht="18" customHeight="1" x14ac:dyDescent="0.3">
      <c r="A25" s="56">
        <v>12</v>
      </c>
      <c r="B25" s="55"/>
      <c r="C25" s="52" t="s">
        <v>40</v>
      </c>
      <c r="D25" s="52" t="s">
        <v>18</v>
      </c>
      <c r="E25" s="53"/>
      <c r="F25" s="54"/>
      <c r="G25" s="30">
        <f t="shared" si="0"/>
        <v>0</v>
      </c>
    </row>
    <row r="26" spans="1:7" s="1" customFormat="1" ht="18" customHeight="1" x14ac:dyDescent="0.3">
      <c r="A26" s="56">
        <v>13</v>
      </c>
      <c r="B26" s="55"/>
      <c r="C26" s="52" t="s">
        <v>41</v>
      </c>
      <c r="D26" s="52" t="s">
        <v>14</v>
      </c>
      <c r="E26" s="53"/>
      <c r="F26" s="54"/>
      <c r="G26" s="30">
        <f t="shared" si="0"/>
        <v>0</v>
      </c>
    </row>
    <row r="27" spans="1:7" s="1" customFormat="1" ht="18" customHeight="1" x14ac:dyDescent="0.3">
      <c r="A27" s="56"/>
      <c r="B27" s="32">
        <v>767</v>
      </c>
      <c r="C27" s="33" t="s">
        <v>42</v>
      </c>
      <c r="D27" s="34"/>
      <c r="E27" s="35"/>
      <c r="F27" s="36"/>
      <c r="G27" s="31">
        <f>SUM(G28:G30)</f>
        <v>0</v>
      </c>
    </row>
    <row r="28" spans="1:7" s="1" customFormat="1" ht="18" customHeight="1" x14ac:dyDescent="0.3">
      <c r="A28" s="56"/>
      <c r="B28" s="32"/>
      <c r="C28" s="52" t="s">
        <v>43</v>
      </c>
      <c r="D28" s="52" t="s">
        <v>20</v>
      </c>
      <c r="E28" s="53"/>
      <c r="F28" s="54"/>
      <c r="G28" s="30">
        <f t="shared" si="0"/>
        <v>0</v>
      </c>
    </row>
    <row r="29" spans="1:7" s="1" customFormat="1" ht="18" customHeight="1" x14ac:dyDescent="0.3">
      <c r="A29" s="56"/>
      <c r="B29" s="32"/>
      <c r="C29" s="52" t="s">
        <v>44</v>
      </c>
      <c r="D29" s="52" t="s">
        <v>20</v>
      </c>
      <c r="E29" s="53"/>
      <c r="F29" s="54"/>
      <c r="G29" s="30">
        <f t="shared" si="0"/>
        <v>0</v>
      </c>
    </row>
    <row r="30" spans="1:7" s="1" customFormat="1" ht="18" customHeight="1" x14ac:dyDescent="0.3">
      <c r="A30" s="56">
        <v>14</v>
      </c>
      <c r="B30" s="55"/>
      <c r="C30" s="52" t="s">
        <v>45</v>
      </c>
      <c r="D30" s="52" t="s">
        <v>14</v>
      </c>
      <c r="E30" s="53"/>
      <c r="F30" s="54"/>
      <c r="G30" s="30">
        <f t="shared" si="0"/>
        <v>0</v>
      </c>
    </row>
    <row r="31" spans="1:7" ht="21" customHeight="1" x14ac:dyDescent="0.3">
      <c r="A31" s="56"/>
      <c r="B31" s="32">
        <v>733</v>
      </c>
      <c r="C31" s="33" t="s">
        <v>46</v>
      </c>
      <c r="D31" s="34"/>
      <c r="E31" s="35"/>
      <c r="F31" s="36"/>
      <c r="G31" s="31">
        <f>SUM(G32:G51)</f>
        <v>0</v>
      </c>
    </row>
    <row r="32" spans="1:7" ht="24" customHeight="1" x14ac:dyDescent="0.3">
      <c r="A32" s="56">
        <v>15</v>
      </c>
      <c r="B32" s="32"/>
      <c r="C32" s="52" t="s">
        <v>47</v>
      </c>
      <c r="D32" s="52" t="s">
        <v>18</v>
      </c>
      <c r="E32" s="53"/>
      <c r="F32" s="54"/>
      <c r="G32" s="30">
        <f t="shared" si="0"/>
        <v>0</v>
      </c>
    </row>
    <row r="33" spans="1:7" ht="24" customHeight="1" x14ac:dyDescent="0.3">
      <c r="A33" s="56">
        <v>16</v>
      </c>
      <c r="B33" s="32"/>
      <c r="C33" s="52" t="s">
        <v>48</v>
      </c>
      <c r="D33" s="52" t="s">
        <v>18</v>
      </c>
      <c r="E33" s="53"/>
      <c r="F33" s="54"/>
      <c r="G33" s="30">
        <f t="shared" si="0"/>
        <v>0</v>
      </c>
    </row>
    <row r="34" spans="1:7" ht="24" customHeight="1" x14ac:dyDescent="0.3">
      <c r="A34" s="56">
        <v>17</v>
      </c>
      <c r="B34" s="32"/>
      <c r="C34" s="52" t="s">
        <v>49</v>
      </c>
      <c r="D34" s="52" t="s">
        <v>18</v>
      </c>
      <c r="E34" s="53"/>
      <c r="F34" s="54"/>
      <c r="G34" s="30">
        <f t="shared" si="0"/>
        <v>0</v>
      </c>
    </row>
    <row r="35" spans="1:7" ht="18" customHeight="1" x14ac:dyDescent="0.3">
      <c r="A35" s="56">
        <v>18</v>
      </c>
      <c r="B35" s="32"/>
      <c r="C35" s="52" t="s">
        <v>50</v>
      </c>
      <c r="D35" s="52" t="s">
        <v>18</v>
      </c>
      <c r="E35" s="53"/>
      <c r="F35" s="54"/>
      <c r="G35" s="30">
        <f t="shared" si="0"/>
        <v>0</v>
      </c>
    </row>
    <row r="36" spans="1:7" ht="18" customHeight="1" x14ac:dyDescent="0.3">
      <c r="A36" s="56">
        <v>19</v>
      </c>
      <c r="B36" s="32"/>
      <c r="C36" s="52" t="s">
        <v>51</v>
      </c>
      <c r="D36" s="52" t="s">
        <v>18</v>
      </c>
      <c r="E36" s="53"/>
      <c r="F36" s="54"/>
      <c r="G36" s="30">
        <f t="shared" si="0"/>
        <v>0</v>
      </c>
    </row>
    <row r="37" spans="1:7" ht="18" customHeight="1" x14ac:dyDescent="0.3">
      <c r="A37" s="56">
        <v>20</v>
      </c>
      <c r="B37" s="32"/>
      <c r="C37" s="52" t="s">
        <v>52</v>
      </c>
      <c r="D37" s="52" t="s">
        <v>18</v>
      </c>
      <c r="E37" s="53"/>
      <c r="F37" s="54"/>
      <c r="G37" s="30">
        <f t="shared" si="0"/>
        <v>0</v>
      </c>
    </row>
    <row r="38" spans="1:7" ht="18" customHeight="1" x14ac:dyDescent="0.3">
      <c r="A38" s="56">
        <v>21</v>
      </c>
      <c r="B38" s="32"/>
      <c r="C38" s="52" t="s">
        <v>53</v>
      </c>
      <c r="D38" s="52" t="s">
        <v>19</v>
      </c>
      <c r="E38" s="53"/>
      <c r="F38" s="54"/>
      <c r="G38" s="30">
        <f t="shared" si="0"/>
        <v>0</v>
      </c>
    </row>
    <row r="39" spans="1:7" ht="18" customHeight="1" x14ac:dyDescent="0.3">
      <c r="A39" s="56">
        <v>22</v>
      </c>
      <c r="B39" s="32"/>
      <c r="C39" s="52" t="s">
        <v>54</v>
      </c>
      <c r="D39" s="52" t="s">
        <v>19</v>
      </c>
      <c r="E39" s="53"/>
      <c r="F39" s="54"/>
      <c r="G39" s="30">
        <f t="shared" si="0"/>
        <v>0</v>
      </c>
    </row>
    <row r="40" spans="1:7" ht="18" customHeight="1" x14ac:dyDescent="0.3">
      <c r="A40" s="56">
        <v>23</v>
      </c>
      <c r="B40" s="32"/>
      <c r="C40" s="52" t="s">
        <v>55</v>
      </c>
      <c r="D40" s="52" t="s">
        <v>19</v>
      </c>
      <c r="E40" s="53"/>
      <c r="F40" s="54"/>
      <c r="G40" s="30">
        <f t="shared" si="0"/>
        <v>0</v>
      </c>
    </row>
    <row r="41" spans="1:7" ht="18" customHeight="1" x14ac:dyDescent="0.3">
      <c r="A41" s="56">
        <v>24</v>
      </c>
      <c r="B41" s="32"/>
      <c r="C41" s="52" t="s">
        <v>56</v>
      </c>
      <c r="D41" s="52" t="s">
        <v>19</v>
      </c>
      <c r="E41" s="53"/>
      <c r="F41" s="54"/>
      <c r="G41" s="30">
        <f t="shared" si="0"/>
        <v>0</v>
      </c>
    </row>
    <row r="42" spans="1:7" ht="18" customHeight="1" x14ac:dyDescent="0.3">
      <c r="A42" s="56">
        <v>25</v>
      </c>
      <c r="B42" s="32"/>
      <c r="C42" s="52" t="s">
        <v>57</v>
      </c>
      <c r="D42" s="52" t="s">
        <v>19</v>
      </c>
      <c r="E42" s="53"/>
      <c r="F42" s="54"/>
      <c r="G42" s="30">
        <f t="shared" si="0"/>
        <v>0</v>
      </c>
    </row>
    <row r="43" spans="1:7" ht="18" customHeight="1" x14ac:dyDescent="0.3">
      <c r="A43" s="56">
        <v>26</v>
      </c>
      <c r="B43" s="32"/>
      <c r="C43" s="52" t="s">
        <v>58</v>
      </c>
      <c r="D43" s="52" t="s">
        <v>19</v>
      </c>
      <c r="E43" s="53"/>
      <c r="F43" s="54"/>
      <c r="G43" s="30">
        <f t="shared" si="0"/>
        <v>0</v>
      </c>
    </row>
    <row r="44" spans="1:7" ht="18" customHeight="1" x14ac:dyDescent="0.3">
      <c r="A44" s="56">
        <v>27</v>
      </c>
      <c r="B44" s="32"/>
      <c r="C44" s="52" t="s">
        <v>59</v>
      </c>
      <c r="D44" s="52" t="s">
        <v>19</v>
      </c>
      <c r="E44" s="53"/>
      <c r="F44" s="54"/>
      <c r="G44" s="30">
        <f t="shared" si="0"/>
        <v>0</v>
      </c>
    </row>
    <row r="45" spans="1:7" ht="18" customHeight="1" x14ac:dyDescent="0.3">
      <c r="A45" s="56">
        <v>28</v>
      </c>
      <c r="B45" s="32"/>
      <c r="C45" s="52" t="s">
        <v>60</v>
      </c>
      <c r="D45" s="52" t="s">
        <v>19</v>
      </c>
      <c r="E45" s="53"/>
      <c r="F45" s="54"/>
      <c r="G45" s="30">
        <f t="shared" si="0"/>
        <v>0</v>
      </c>
    </row>
    <row r="46" spans="1:7" ht="18" customHeight="1" x14ac:dyDescent="0.3">
      <c r="A46" s="56">
        <v>29</v>
      </c>
      <c r="B46" s="32"/>
      <c r="C46" s="52" t="s">
        <v>61</v>
      </c>
      <c r="D46" s="52" t="s">
        <v>19</v>
      </c>
      <c r="E46" s="53"/>
      <c r="F46" s="54"/>
      <c r="G46" s="30">
        <f t="shared" si="0"/>
        <v>0</v>
      </c>
    </row>
    <row r="47" spans="1:7" ht="18" customHeight="1" x14ac:dyDescent="0.3">
      <c r="A47" s="56">
        <v>30</v>
      </c>
      <c r="B47" s="32"/>
      <c r="C47" s="52" t="s">
        <v>62</v>
      </c>
      <c r="D47" s="52" t="s">
        <v>19</v>
      </c>
      <c r="E47" s="53"/>
      <c r="F47" s="54"/>
      <c r="G47" s="30">
        <f t="shared" si="0"/>
        <v>0</v>
      </c>
    </row>
    <row r="48" spans="1:7" ht="18" customHeight="1" x14ac:dyDescent="0.3">
      <c r="A48" s="56">
        <v>31</v>
      </c>
      <c r="B48" s="32"/>
      <c r="C48" s="52" t="s">
        <v>63</v>
      </c>
      <c r="D48" s="52" t="s">
        <v>19</v>
      </c>
      <c r="E48" s="53"/>
      <c r="F48" s="54"/>
      <c r="G48" s="30">
        <f t="shared" si="0"/>
        <v>0</v>
      </c>
    </row>
    <row r="49" spans="1:7" ht="18" customHeight="1" x14ac:dyDescent="0.3">
      <c r="A49" s="56">
        <v>32</v>
      </c>
      <c r="B49" s="32"/>
      <c r="C49" s="52" t="s">
        <v>64</v>
      </c>
      <c r="D49" s="52" t="s">
        <v>19</v>
      </c>
      <c r="E49" s="53"/>
      <c r="F49" s="54"/>
      <c r="G49" s="30">
        <f t="shared" si="0"/>
        <v>0</v>
      </c>
    </row>
    <row r="50" spans="1:7" ht="18" customHeight="1" x14ac:dyDescent="0.3">
      <c r="A50" s="56">
        <v>33</v>
      </c>
      <c r="B50" s="32"/>
      <c r="C50" s="52" t="s">
        <v>65</v>
      </c>
      <c r="D50" s="52" t="s">
        <v>16</v>
      </c>
      <c r="E50" s="53"/>
      <c r="F50" s="54"/>
      <c r="G50" s="30">
        <f t="shared" si="0"/>
        <v>0</v>
      </c>
    </row>
    <row r="51" spans="1:7" ht="18" customHeight="1" x14ac:dyDescent="0.3">
      <c r="A51" s="56">
        <v>34</v>
      </c>
      <c r="B51" s="32"/>
      <c r="C51" s="52" t="s">
        <v>66</v>
      </c>
      <c r="D51" s="52" t="s">
        <v>14</v>
      </c>
      <c r="E51" s="53"/>
      <c r="F51" s="54"/>
      <c r="G51" s="30">
        <f t="shared" si="0"/>
        <v>0</v>
      </c>
    </row>
    <row r="52" spans="1:7" ht="25.8" customHeight="1" x14ac:dyDescent="0.3">
      <c r="A52" s="56"/>
      <c r="B52" s="32">
        <v>732</v>
      </c>
      <c r="C52" s="33" t="s">
        <v>67</v>
      </c>
      <c r="D52" s="34"/>
      <c r="E52" s="35"/>
      <c r="F52" s="36"/>
      <c r="G52" s="31">
        <f>SUM(G53:G64)</f>
        <v>0</v>
      </c>
    </row>
    <row r="53" spans="1:7" ht="18" customHeight="1" x14ac:dyDescent="0.3">
      <c r="A53" s="56">
        <v>35</v>
      </c>
      <c r="B53" s="32"/>
      <c r="C53" s="52" t="s">
        <v>68</v>
      </c>
      <c r="D53" s="52" t="s">
        <v>19</v>
      </c>
      <c r="E53" s="53"/>
      <c r="F53" s="54"/>
      <c r="G53" s="30">
        <f t="shared" si="0"/>
        <v>0</v>
      </c>
    </row>
    <row r="54" spans="1:7" ht="18" customHeight="1" x14ac:dyDescent="0.3">
      <c r="A54" s="56">
        <v>36</v>
      </c>
      <c r="B54" s="32"/>
      <c r="C54" s="52" t="s">
        <v>69</v>
      </c>
      <c r="D54" s="52" t="s">
        <v>19</v>
      </c>
      <c r="E54" s="53"/>
      <c r="F54" s="54"/>
      <c r="G54" s="30">
        <f t="shared" si="0"/>
        <v>0</v>
      </c>
    </row>
    <row r="55" spans="1:7" ht="18" customHeight="1" x14ac:dyDescent="0.3">
      <c r="A55" s="56">
        <v>37</v>
      </c>
      <c r="B55" s="32"/>
      <c r="C55" s="52" t="s">
        <v>70</v>
      </c>
      <c r="D55" s="52" t="s">
        <v>19</v>
      </c>
      <c r="E55" s="53"/>
      <c r="F55" s="54"/>
      <c r="G55" s="30">
        <f t="shared" si="0"/>
        <v>0</v>
      </c>
    </row>
    <row r="56" spans="1:7" ht="18" customHeight="1" x14ac:dyDescent="0.3">
      <c r="A56" s="56">
        <v>38</v>
      </c>
      <c r="B56" s="32"/>
      <c r="C56" s="52" t="s">
        <v>71</v>
      </c>
      <c r="D56" s="52" t="s">
        <v>19</v>
      </c>
      <c r="E56" s="53"/>
      <c r="F56" s="54"/>
      <c r="G56" s="30">
        <f t="shared" si="0"/>
        <v>0</v>
      </c>
    </row>
    <row r="57" spans="1:7" ht="18" customHeight="1" x14ac:dyDescent="0.3">
      <c r="A57" s="56">
        <v>39</v>
      </c>
      <c r="B57" s="32"/>
      <c r="C57" s="52" t="s">
        <v>72</v>
      </c>
      <c r="D57" s="52" t="s">
        <v>19</v>
      </c>
      <c r="E57" s="53"/>
      <c r="F57" s="54"/>
      <c r="G57" s="30">
        <f t="shared" si="0"/>
        <v>0</v>
      </c>
    </row>
    <row r="58" spans="1:7" ht="18" customHeight="1" x14ac:dyDescent="0.3">
      <c r="A58" s="56">
        <v>40</v>
      </c>
      <c r="B58" s="32"/>
      <c r="C58" s="52" t="s">
        <v>73</v>
      </c>
      <c r="D58" s="52" t="s">
        <v>19</v>
      </c>
      <c r="E58" s="53"/>
      <c r="F58" s="54"/>
      <c r="G58" s="30">
        <f t="shared" si="0"/>
        <v>0</v>
      </c>
    </row>
    <row r="59" spans="1:7" ht="18" customHeight="1" x14ac:dyDescent="0.3">
      <c r="A59" s="56">
        <v>41</v>
      </c>
      <c r="B59" s="32"/>
      <c r="C59" s="52" t="s">
        <v>74</v>
      </c>
      <c r="D59" s="52" t="s">
        <v>19</v>
      </c>
      <c r="E59" s="53"/>
      <c r="F59" s="54"/>
      <c r="G59" s="30">
        <f t="shared" si="0"/>
        <v>0</v>
      </c>
    </row>
    <row r="60" spans="1:7" ht="18" customHeight="1" x14ac:dyDescent="0.3">
      <c r="A60" s="56">
        <v>42</v>
      </c>
      <c r="B60" s="32"/>
      <c r="C60" s="52" t="s">
        <v>75</v>
      </c>
      <c r="D60" s="52" t="s">
        <v>22</v>
      </c>
      <c r="E60" s="53"/>
      <c r="F60" s="54"/>
      <c r="G60" s="30">
        <f t="shared" si="0"/>
        <v>0</v>
      </c>
    </row>
    <row r="61" spans="1:7" ht="18" customHeight="1" x14ac:dyDescent="0.3">
      <c r="A61" s="56">
        <v>43</v>
      </c>
      <c r="B61" s="32"/>
      <c r="C61" s="52" t="s">
        <v>76</v>
      </c>
      <c r="D61" s="52" t="s">
        <v>22</v>
      </c>
      <c r="E61" s="53"/>
      <c r="F61" s="54"/>
      <c r="G61" s="30">
        <f t="shared" si="0"/>
        <v>0</v>
      </c>
    </row>
    <row r="62" spans="1:7" ht="18" customHeight="1" x14ac:dyDescent="0.3">
      <c r="A62" s="56">
        <v>44</v>
      </c>
      <c r="B62" s="32"/>
      <c r="C62" s="52" t="s">
        <v>77</v>
      </c>
      <c r="D62" s="52" t="s">
        <v>19</v>
      </c>
      <c r="E62" s="53"/>
      <c r="F62" s="54"/>
      <c r="G62" s="30">
        <f t="shared" si="0"/>
        <v>0</v>
      </c>
    </row>
    <row r="63" spans="1:7" ht="18" customHeight="1" x14ac:dyDescent="0.3">
      <c r="A63" s="56">
        <v>45</v>
      </c>
      <c r="B63" s="32"/>
      <c r="C63" s="52" t="s">
        <v>78</v>
      </c>
      <c r="D63" s="52" t="s">
        <v>19</v>
      </c>
      <c r="E63" s="53"/>
      <c r="F63" s="54"/>
      <c r="G63" s="30">
        <f t="shared" si="0"/>
        <v>0</v>
      </c>
    </row>
    <row r="64" spans="1:7" ht="18" customHeight="1" x14ac:dyDescent="0.3">
      <c r="A64" s="56">
        <v>46</v>
      </c>
      <c r="B64" s="32"/>
      <c r="C64" s="52" t="s">
        <v>79</v>
      </c>
      <c r="D64" s="52" t="s">
        <v>14</v>
      </c>
      <c r="E64" s="53"/>
      <c r="F64" s="54"/>
      <c r="G64" s="30">
        <f t="shared" si="0"/>
        <v>0</v>
      </c>
    </row>
    <row r="65" spans="1:7" ht="25.8" customHeight="1" x14ac:dyDescent="0.3">
      <c r="A65" s="56"/>
      <c r="B65" s="32" t="s">
        <v>80</v>
      </c>
      <c r="C65" s="33" t="s">
        <v>81</v>
      </c>
      <c r="D65" s="34"/>
      <c r="E65" s="35"/>
      <c r="F65" s="36"/>
      <c r="G65" s="31">
        <f>SUM(G66:G72)</f>
        <v>0</v>
      </c>
    </row>
    <row r="66" spans="1:7" ht="18" customHeight="1" x14ac:dyDescent="0.3">
      <c r="A66" s="56">
        <v>47</v>
      </c>
      <c r="B66" s="32"/>
      <c r="C66" s="52" t="s">
        <v>82</v>
      </c>
      <c r="D66" s="52" t="s">
        <v>83</v>
      </c>
      <c r="E66" s="53"/>
      <c r="F66" s="54"/>
      <c r="G66" s="30">
        <f t="shared" si="0"/>
        <v>0</v>
      </c>
    </row>
    <row r="67" spans="1:7" ht="18" customHeight="1" x14ac:dyDescent="0.3">
      <c r="A67" s="56">
        <v>48</v>
      </c>
      <c r="B67" s="32"/>
      <c r="C67" s="52" t="s">
        <v>84</v>
      </c>
      <c r="D67" s="52" t="s">
        <v>18</v>
      </c>
      <c r="E67" s="53"/>
      <c r="F67" s="54"/>
      <c r="G67" s="30">
        <f t="shared" si="0"/>
        <v>0</v>
      </c>
    </row>
    <row r="68" spans="1:7" ht="18" customHeight="1" x14ac:dyDescent="0.3">
      <c r="A68" s="56">
        <v>49</v>
      </c>
      <c r="B68" s="32"/>
      <c r="C68" s="52" t="s">
        <v>85</v>
      </c>
      <c r="D68" s="52" t="s">
        <v>18</v>
      </c>
      <c r="E68" s="53"/>
      <c r="F68" s="54"/>
      <c r="G68" s="30">
        <f t="shared" si="0"/>
        <v>0</v>
      </c>
    </row>
    <row r="69" spans="1:7" ht="18" customHeight="1" x14ac:dyDescent="0.3">
      <c r="A69" s="56">
        <v>50</v>
      </c>
      <c r="B69" s="32"/>
      <c r="C69" s="52" t="s">
        <v>86</v>
      </c>
      <c r="D69" s="52" t="s">
        <v>14</v>
      </c>
      <c r="E69" s="53"/>
      <c r="F69" s="54"/>
      <c r="G69" s="30">
        <f t="shared" si="0"/>
        <v>0</v>
      </c>
    </row>
    <row r="70" spans="1:7" ht="18" customHeight="1" x14ac:dyDescent="0.3">
      <c r="A70" s="56">
        <v>51</v>
      </c>
      <c r="B70" s="32"/>
      <c r="C70" s="52" t="s">
        <v>87</v>
      </c>
      <c r="D70" s="52" t="s">
        <v>19</v>
      </c>
      <c r="E70" s="53"/>
      <c r="F70" s="54"/>
      <c r="G70" s="30">
        <f t="shared" si="0"/>
        <v>0</v>
      </c>
    </row>
    <row r="71" spans="1:7" ht="18" customHeight="1" x14ac:dyDescent="0.3">
      <c r="A71" s="56">
        <v>52</v>
      </c>
      <c r="B71" s="32"/>
      <c r="C71" s="52" t="s">
        <v>88</v>
      </c>
      <c r="D71" s="52" t="s">
        <v>19</v>
      </c>
      <c r="E71" s="53"/>
      <c r="F71" s="54"/>
      <c r="G71" s="30">
        <f t="shared" si="0"/>
        <v>0</v>
      </c>
    </row>
    <row r="72" spans="1:7" ht="18" customHeight="1" x14ac:dyDescent="0.3">
      <c r="A72" s="56">
        <v>53</v>
      </c>
      <c r="B72" s="11"/>
      <c r="C72" s="52" t="s">
        <v>89</v>
      </c>
      <c r="D72" s="52" t="s">
        <v>83</v>
      </c>
      <c r="E72" s="53"/>
      <c r="F72" s="54"/>
      <c r="G72" s="30">
        <f t="shared" si="0"/>
        <v>0</v>
      </c>
    </row>
    <row r="73" spans="1:7" s="46" customFormat="1" ht="18.600000000000001" customHeight="1" x14ac:dyDescent="0.2">
      <c r="A73" s="13"/>
      <c r="B73" s="32" t="s">
        <v>90</v>
      </c>
      <c r="C73" s="33" t="s">
        <v>91</v>
      </c>
      <c r="D73" s="34"/>
      <c r="E73" s="35"/>
      <c r="F73" s="36"/>
      <c r="G73" s="31">
        <f>SUM(G74:G77)</f>
        <v>0</v>
      </c>
    </row>
    <row r="74" spans="1:7" s="46" customFormat="1" ht="18" customHeight="1" x14ac:dyDescent="0.2">
      <c r="A74" s="57">
        <v>54</v>
      </c>
      <c r="B74" s="32"/>
      <c r="C74" s="52" t="s">
        <v>86</v>
      </c>
      <c r="D74" s="52" t="s">
        <v>14</v>
      </c>
      <c r="E74" s="53"/>
      <c r="F74" s="54"/>
      <c r="G74" s="30">
        <f t="shared" ref="G74:G84" si="1">ROUND(E74*F74,2)</f>
        <v>0</v>
      </c>
    </row>
    <row r="75" spans="1:7" s="46" customFormat="1" ht="18" customHeight="1" x14ac:dyDescent="0.2">
      <c r="A75" s="57">
        <v>55</v>
      </c>
      <c r="B75" s="32"/>
      <c r="C75" s="52" t="s">
        <v>92</v>
      </c>
      <c r="D75" s="52" t="s">
        <v>19</v>
      </c>
      <c r="E75" s="53"/>
      <c r="F75" s="54"/>
      <c r="G75" s="30">
        <f t="shared" si="1"/>
        <v>0</v>
      </c>
    </row>
    <row r="76" spans="1:7" s="46" customFormat="1" ht="18" customHeight="1" x14ac:dyDescent="0.2">
      <c r="A76" s="57">
        <v>56</v>
      </c>
      <c r="B76" s="32"/>
      <c r="C76" s="52" t="s">
        <v>93</v>
      </c>
      <c r="D76" s="52" t="s">
        <v>19</v>
      </c>
      <c r="E76" s="53"/>
      <c r="F76" s="54"/>
      <c r="G76" s="30">
        <f t="shared" si="1"/>
        <v>0</v>
      </c>
    </row>
    <row r="77" spans="1:7" s="46" customFormat="1" ht="18" customHeight="1" x14ac:dyDescent="0.2">
      <c r="A77" s="57">
        <v>57</v>
      </c>
      <c r="B77" s="32"/>
      <c r="C77" s="52" t="s">
        <v>94</v>
      </c>
      <c r="D77" s="52" t="s">
        <v>19</v>
      </c>
      <c r="E77" s="53"/>
      <c r="F77" s="54"/>
      <c r="G77" s="30">
        <f t="shared" si="1"/>
        <v>0</v>
      </c>
    </row>
    <row r="78" spans="1:7" s="46" customFormat="1" ht="24" customHeight="1" x14ac:dyDescent="0.2">
      <c r="A78" s="57"/>
      <c r="B78" s="32" t="s">
        <v>95</v>
      </c>
      <c r="C78" s="33" t="s">
        <v>96</v>
      </c>
      <c r="D78" s="34"/>
      <c r="E78" s="35"/>
      <c r="F78" s="36"/>
      <c r="G78" s="31">
        <f>SUM(G79:G82)</f>
        <v>0</v>
      </c>
    </row>
    <row r="79" spans="1:7" s="46" customFormat="1" ht="24" customHeight="1" x14ac:dyDescent="0.2">
      <c r="A79" s="57">
        <v>58</v>
      </c>
      <c r="B79" s="32"/>
      <c r="C79" s="52" t="s">
        <v>97</v>
      </c>
      <c r="D79" s="52" t="s">
        <v>17</v>
      </c>
      <c r="E79" s="53"/>
      <c r="F79" s="54"/>
      <c r="G79" s="30">
        <f t="shared" si="1"/>
        <v>0</v>
      </c>
    </row>
    <row r="80" spans="1:7" s="46" customFormat="1" ht="24" customHeight="1" x14ac:dyDescent="0.2">
      <c r="A80" s="57">
        <v>59</v>
      </c>
      <c r="B80" s="32"/>
      <c r="C80" s="52" t="s">
        <v>98</v>
      </c>
      <c r="D80" s="52" t="s">
        <v>19</v>
      </c>
      <c r="E80" s="53"/>
      <c r="F80" s="54"/>
      <c r="G80" s="30">
        <f t="shared" si="1"/>
        <v>0</v>
      </c>
    </row>
    <row r="81" spans="1:7" s="46" customFormat="1" ht="24" customHeight="1" x14ac:dyDescent="0.2">
      <c r="A81" s="57">
        <v>60</v>
      </c>
      <c r="B81" s="32"/>
      <c r="C81" s="52" t="s">
        <v>99</v>
      </c>
      <c r="D81" s="52" t="s">
        <v>17</v>
      </c>
      <c r="E81" s="53"/>
      <c r="F81" s="54"/>
      <c r="G81" s="30">
        <f t="shared" si="1"/>
        <v>0</v>
      </c>
    </row>
    <row r="82" spans="1:7" s="46" customFormat="1" ht="24" customHeight="1" x14ac:dyDescent="0.2">
      <c r="A82" s="57">
        <v>61</v>
      </c>
      <c r="B82" s="32"/>
      <c r="C82" s="52" t="s">
        <v>100</v>
      </c>
      <c r="D82" s="52" t="s">
        <v>14</v>
      </c>
      <c r="E82" s="53"/>
      <c r="F82" s="54"/>
      <c r="G82" s="30">
        <f t="shared" si="1"/>
        <v>0</v>
      </c>
    </row>
    <row r="83" spans="1:7" s="46" customFormat="1" ht="24" customHeight="1" x14ac:dyDescent="0.2">
      <c r="A83" s="57"/>
      <c r="B83" s="32" t="s">
        <v>23</v>
      </c>
      <c r="C83" s="33" t="s">
        <v>101</v>
      </c>
      <c r="D83" s="34"/>
      <c r="E83" s="35"/>
      <c r="F83" s="36"/>
      <c r="G83" s="31">
        <f>SUM(G84:G84)</f>
        <v>0</v>
      </c>
    </row>
    <row r="84" spans="1:7" s="46" customFormat="1" ht="24" customHeight="1" x14ac:dyDescent="0.2">
      <c r="A84" s="57">
        <v>62</v>
      </c>
      <c r="B84" s="32"/>
      <c r="C84" s="52" t="s">
        <v>102</v>
      </c>
      <c r="D84" s="52" t="s">
        <v>21</v>
      </c>
      <c r="E84" s="53"/>
      <c r="F84" s="54"/>
      <c r="G84" s="30">
        <f t="shared" si="1"/>
        <v>0</v>
      </c>
    </row>
    <row r="85" spans="1:7" s="46" customFormat="1" ht="13.2" customHeight="1" thickBot="1" x14ac:dyDescent="0.25">
      <c r="A85" s="58"/>
      <c r="B85" s="47"/>
      <c r="C85" s="49"/>
      <c r="D85" s="49"/>
      <c r="E85" s="50"/>
      <c r="F85" s="51"/>
      <c r="G85" s="48"/>
    </row>
    <row r="86" spans="1:7" s="37" customFormat="1" ht="24.6" customHeight="1" thickBot="1" x14ac:dyDescent="0.3">
      <c r="A86" s="39"/>
      <c r="B86" s="40"/>
      <c r="C86" s="41" t="s">
        <v>5</v>
      </c>
      <c r="D86" s="42"/>
      <c r="E86" s="43"/>
      <c r="F86" s="44"/>
      <c r="G86" s="45">
        <f>G9</f>
        <v>0</v>
      </c>
    </row>
    <row r="87" spans="1:7" ht="10.8" customHeight="1" x14ac:dyDescent="0.3">
      <c r="A87" s="14"/>
      <c r="B87" s="15"/>
      <c r="C87" s="16"/>
      <c r="D87" s="17"/>
      <c r="E87" s="18"/>
      <c r="F87" s="19"/>
      <c r="G87" s="20"/>
    </row>
    <row r="88" spans="1:7" ht="63.6" customHeight="1" x14ac:dyDescent="0.3">
      <c r="A88" s="60" t="s">
        <v>6</v>
      </c>
      <c r="B88" s="60"/>
      <c r="C88" s="60"/>
      <c r="D88" s="60"/>
      <c r="E88" s="60"/>
      <c r="F88" s="60"/>
      <c r="G88" s="60"/>
    </row>
    <row r="89" spans="1:7" x14ac:dyDescent="0.3">
      <c r="A89" s="14"/>
      <c r="B89" s="15"/>
      <c r="C89" s="16"/>
      <c r="D89" s="17"/>
      <c r="E89" s="18"/>
      <c r="F89" s="19"/>
      <c r="G89" s="20"/>
    </row>
    <row r="90" spans="1:7" ht="51" customHeight="1" x14ac:dyDescent="0.3">
      <c r="A90" s="61" t="s">
        <v>7</v>
      </c>
      <c r="B90" s="61"/>
      <c r="C90" s="61"/>
      <c r="D90" s="61"/>
      <c r="E90" s="61"/>
      <c r="F90" s="61"/>
      <c r="G90" s="61"/>
    </row>
    <row r="91" spans="1:7" x14ac:dyDescent="0.3">
      <c r="A91" s="1"/>
      <c r="E91" s="2"/>
      <c r="F91" s="3"/>
      <c r="G91" s="3"/>
    </row>
    <row r="92" spans="1:7" ht="19.8" customHeight="1" x14ac:dyDescent="0.3">
      <c r="A92" s="59" t="s">
        <v>8</v>
      </c>
      <c r="B92" s="59"/>
      <c r="C92" s="59"/>
      <c r="D92" s="59"/>
      <c r="E92" s="59"/>
      <c r="F92" s="59"/>
      <c r="G92" s="59"/>
    </row>
    <row r="93" spans="1:7" x14ac:dyDescent="0.3">
      <c r="A93" s="1"/>
      <c r="E93" s="2"/>
      <c r="F93" s="3"/>
      <c r="G93" s="3"/>
    </row>
    <row r="94" spans="1:7" x14ac:dyDescent="0.3">
      <c r="A94" s="1"/>
      <c r="C94" s="75" t="s">
        <v>9</v>
      </c>
      <c r="E94" s="22" t="s">
        <v>10</v>
      </c>
      <c r="F94" s="3"/>
      <c r="G94" s="3"/>
    </row>
    <row r="95" spans="1:7" x14ac:dyDescent="0.3">
      <c r="A95" s="1"/>
      <c r="C95" s="75"/>
      <c r="E95" s="2"/>
      <c r="F95" s="3"/>
      <c r="G95" s="3"/>
    </row>
    <row r="96" spans="1:7" x14ac:dyDescent="0.3">
      <c r="A96" s="1"/>
      <c r="E96" s="2"/>
      <c r="F96" s="3"/>
      <c r="G96" s="3"/>
    </row>
    <row r="97" spans="1:7" x14ac:dyDescent="0.3">
      <c r="A97" s="1"/>
      <c r="E97" s="2"/>
      <c r="F97" s="3"/>
      <c r="G97" s="3"/>
    </row>
    <row r="98" spans="1:7" x14ac:dyDescent="0.3">
      <c r="A98" s="1"/>
      <c r="C98" s="21" t="s">
        <v>11</v>
      </c>
      <c r="E98" s="76" t="s">
        <v>104</v>
      </c>
      <c r="F98" s="76"/>
      <c r="G98" s="76"/>
    </row>
    <row r="99" spans="1:7" x14ac:dyDescent="0.3">
      <c r="A99" s="1"/>
      <c r="E99" s="76"/>
      <c r="F99" s="76"/>
      <c r="G99" s="76"/>
    </row>
  </sheetData>
  <mergeCells count="11">
    <mergeCell ref="C94:C95"/>
    <mergeCell ref="E98:G99"/>
    <mergeCell ref="A92:G92"/>
    <mergeCell ref="A88:G88"/>
    <mergeCell ref="A90:G90"/>
    <mergeCell ref="A1:G1"/>
    <mergeCell ref="C7:F7"/>
    <mergeCell ref="A8:F8"/>
    <mergeCell ref="A9:F9"/>
    <mergeCell ref="A10:G10"/>
    <mergeCell ref="C11:F11"/>
  </mergeCells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2019-12-14T11:46:03Z</cp:lastPrinted>
  <dcterms:created xsi:type="dcterms:W3CDTF">2019-12-12T16:19:18Z</dcterms:created>
  <dcterms:modified xsi:type="dcterms:W3CDTF">2019-12-14T16:49:08Z</dcterms:modified>
</cp:coreProperties>
</file>