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343VO - E\VO - Štrba\"/>
    </mc:Choice>
  </mc:AlternateContent>
  <xr:revisionPtr revIDLastSave="0" documentId="13_ncr:1_{CEA19375-9091-418B-9110-E36FC18C1E5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1" l="1"/>
  <c r="G32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34" i="1"/>
  <c r="G16" i="1"/>
  <c r="G13" i="1"/>
  <c r="G25" i="1" l="1"/>
  <c r="G31" i="1"/>
  <c r="G15" i="1"/>
  <c r="G14" i="1" s="1"/>
  <c r="G12" i="1"/>
  <c r="G11" i="1" s="1"/>
  <c r="G9" i="1" l="1"/>
  <c r="G36" i="1" s="1"/>
</calcChain>
</file>

<file path=xl/sharedStrings.xml><?xml version="1.0" encoding="utf-8"?>
<sst xmlns="http://schemas.openxmlformats.org/spreadsheetml/2006/main" count="61" uniqueCount="45">
  <si>
    <t>P.č.</t>
  </si>
  <si>
    <t>Špecifikácia položiek ( práca, montáž, materiál )</t>
  </si>
  <si>
    <t>m.j.</t>
  </si>
  <si>
    <t>Množstvo, výmera</t>
  </si>
  <si>
    <t>Jednotková cena</t>
  </si>
  <si>
    <t>Cena celkom</t>
  </si>
  <si>
    <t>Pokiaľ je v zadávacích dokladoch uvedený konkrétny výrobok alebo výrobca, uchádzač môže vo svojej ponuke ponúknuť výrobok od iného výrobcu (ekvivalentný výrobok), pričom však musia byť zachované minimálne (alebo lepšie) technické parametre a vlastnosti, ako majú  výrobky uvedené v týchto zadávacích dokladoch. Ak sa takýto konkrétny prípad vyskytuje, tak len z dôvodu určenia/stanovenia minimálnych kvalitatívnych parametrov, pričom nebolo možné túto skutočnosť opísať iným vhodnejším vyčerpávajúcim spôsobom.</t>
  </si>
  <si>
    <t>Uchádzač je povinný oceniť každú položku, pričom nie je možné uvedené položky zlučovať a oceňovať ich jednou jednotkovou cenou. Množstvá vypočítať na základe poskytnutých grafických a textových príloh k súťažným podkladom a obhliadky staveniska. Jednotkové ceny uviesť v € na 2 desatinné miesta, výsledné ceny jednotlivých položiek špecifikácie zaokrúhliť príkazom round tiež na 2 (dve) desatinné miesta a s nastavením presnosti zobrazenia cien na 2 desatinné miesta!!!</t>
  </si>
  <si>
    <t>Svojím podpisom potvrdzujem, že pri vypĺňaní formulára špecihfikácie položiek, som sa riadil vyššie uvedenými pokynmi.</t>
  </si>
  <si>
    <t>Zhotoviteľ:</t>
  </si>
  <si>
    <t>Pečiatka:</t>
  </si>
  <si>
    <t>Dátum:</t>
  </si>
  <si>
    <t xml:space="preserve">Nájomné byty Tatranská Štrba- prestavba časti obecného úradu        </t>
  </si>
  <si>
    <t>Prestavba -  objekt A - B</t>
  </si>
  <si>
    <t>Práce HSV</t>
  </si>
  <si>
    <t>m2</t>
  </si>
  <si>
    <t>t</t>
  </si>
  <si>
    <t>Práce PSV</t>
  </si>
  <si>
    <t>Ostatné práce</t>
  </si>
  <si>
    <t>m</t>
  </si>
  <si>
    <t>Špecifikácia položiek pre fakturačný celok č. 6</t>
  </si>
  <si>
    <t>Fakturačný celok 6.</t>
  </si>
  <si>
    <t>ASR - Podlahy, obklady</t>
  </si>
  <si>
    <t xml:space="preserve">Vyčistenie budov bytovej alebo občianskej výstavby pri výške podlažia do 4 m   </t>
  </si>
  <si>
    <t>Keramické dlažby</t>
  </si>
  <si>
    <t xml:space="preserve">Montáž obkladu schodiskových stupňov z keramických dlaždíc hladkých 30 x 30 cm do malty   </t>
  </si>
  <si>
    <t xml:space="preserve">Mozaika keramická rezaná pravouhlá schody   </t>
  </si>
  <si>
    <t xml:space="preserve">Montáž sokla rovného výšky 7,5 cm z keramických obkladačiek porovinových 15 x 7,5 cm do tmelu   </t>
  </si>
  <si>
    <t xml:space="preserve">Dlaždica (Travertin) 30 x 30 cm, farba: slonová kosť   </t>
  </si>
  <si>
    <t>M2</t>
  </si>
  <si>
    <t xml:space="preserve">Montáž podláh z obkladačiek hutných, glazovaných, keramických 300 x 300 mm do tmelu   </t>
  </si>
  <si>
    <t xml:space="preserve">Dlaždice keramické s hladkým povrchom líca úprava 1 A 300 x 300 x 10 3 IIa   </t>
  </si>
  <si>
    <t xml:space="preserve">Dlaždice keramické s hladkým povrchom líca A 200x200 1 Ia   </t>
  </si>
  <si>
    <t xml:space="preserve">Presun hmôt pre podlahy z dlaždíc v objektoch výšky od 6 m do 12 m   </t>
  </si>
  <si>
    <t>Podlahy vlysové a parketové</t>
  </si>
  <si>
    <t xml:space="preserve">Montáž laminátovej podlahy s podložkou, parozábranou a s olištovaním z tabúľ 1286 x 194 mm   </t>
  </si>
  <si>
    <t xml:space="preserve">Laminátové parkety CLICK AC4/32 (1285x192) HDF 8 mm   </t>
  </si>
  <si>
    <t xml:space="preserve">Montáž obvodovej soklovej plastovej lišty lepením pre plávajúcu podlahu montovanú systémom CLICK   </t>
  </si>
  <si>
    <t xml:space="preserve">Lišta soklová STEPP BASIC   </t>
  </si>
  <si>
    <t xml:space="preserve">Presun hmôt pre vlysové podlahy v objektoch výšky od 6 m do 12 m   </t>
  </si>
  <si>
    <t>Obklady keramické</t>
  </si>
  <si>
    <t xml:space="preserve">Montáž obkladu vnútorných stien z pórovinových obkladačiek 300 x 150 mm kladených do tmelu   </t>
  </si>
  <si>
    <t xml:space="preserve">Obkladačky pórovinové 1-farebné hladké, glazúra bežná 200x100 mm, akosť Ia   </t>
  </si>
  <si>
    <t xml:space="preserve">Presun hmôt pre keramické obklady v objektoch výšky od 6 m do 12 m   </t>
  </si>
  <si>
    <t>Meno a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</si>
</sst>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;\-#,##0.00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sz val="9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name val="Trebuchet MS"/>
      <family val="2"/>
    </font>
    <font>
      <i/>
      <sz val="8"/>
      <color indexed="1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i/>
      <sz val="9"/>
      <name val="Calibri"/>
      <family val="2"/>
      <charset val="238"/>
    </font>
    <font>
      <b/>
      <sz val="8"/>
      <color rgb="FF0070C0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9" fillId="0" borderId="0"/>
  </cellStyleXfs>
  <cellXfs count="91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/>
    <xf numFmtId="0" fontId="3" fillId="0" borderId="0" xfId="0" applyFont="1"/>
    <xf numFmtId="0" fontId="4" fillId="0" borderId="0" xfId="0" applyFont="1"/>
    <xf numFmtId="4" fontId="4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4" fontId="6" fillId="0" borderId="16" xfId="0" applyNumberFormat="1" applyFont="1" applyBorder="1" applyAlignment="1">
      <alignment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9" fillId="0" borderId="0" xfId="1" applyAlignment="1" applyProtection="1">
      <alignment horizontal="left" vertical="center" wrapText="1"/>
      <protection locked="0"/>
    </xf>
    <xf numFmtId="0" fontId="9" fillId="0" borderId="0" xfId="1" applyAlignment="1" applyProtection="1">
      <alignment horizontal="center" vertical="center" wrapText="1"/>
      <protection locked="0"/>
    </xf>
    <xf numFmtId="164" fontId="9" fillId="0" borderId="0" xfId="1" applyNumberFormat="1" applyAlignment="1" applyProtection="1">
      <alignment vertical="center"/>
      <protection locked="0"/>
    </xf>
    <xf numFmtId="4" fontId="9" fillId="0" borderId="0" xfId="1" applyNumberForma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0" xfId="0" applyFont="1"/>
    <xf numFmtId="164" fontId="13" fillId="0" borderId="0" xfId="0" applyNumberFormat="1" applyFont="1"/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164" fontId="15" fillId="0" borderId="2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16" fillId="0" borderId="0" xfId="0" applyFont="1"/>
    <xf numFmtId="4" fontId="17" fillId="0" borderId="16" xfId="0" applyNumberFormat="1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left" vertical="center" wrapText="1"/>
      <protection locked="0"/>
    </xf>
    <xf numFmtId="0" fontId="19" fillId="0" borderId="12" xfId="1" applyFont="1" applyBorder="1" applyAlignment="1" applyProtection="1">
      <alignment horizontal="center" vertical="center" wrapText="1"/>
      <protection locked="0"/>
    </xf>
    <xf numFmtId="164" fontId="19" fillId="0" borderId="12" xfId="1" applyNumberFormat="1" applyFont="1" applyBorder="1" applyAlignment="1" applyProtection="1">
      <alignment vertical="center"/>
      <protection locked="0"/>
    </xf>
    <xf numFmtId="4" fontId="19" fillId="0" borderId="12" xfId="1" applyNumberFormat="1" applyFont="1" applyBorder="1" applyAlignment="1">
      <alignment vertical="center"/>
    </xf>
    <xf numFmtId="0" fontId="19" fillId="0" borderId="0" xfId="0" applyFont="1"/>
    <xf numFmtId="0" fontId="20" fillId="0" borderId="0" xfId="0" applyFont="1"/>
    <xf numFmtId="0" fontId="0" fillId="0" borderId="0" xfId="0" applyAlignment="1">
      <alignment horizontal="center"/>
    </xf>
    <xf numFmtId="0" fontId="21" fillId="0" borderId="17" xfId="0" applyFont="1" applyBorder="1" applyAlignment="1" applyProtection="1">
      <alignment horizontal="left" wrapText="1"/>
      <protection locked="0"/>
    </xf>
    <xf numFmtId="165" fontId="21" fillId="0" borderId="17" xfId="0" applyNumberFormat="1" applyFont="1" applyBorder="1" applyAlignment="1" applyProtection="1">
      <alignment horizontal="right"/>
      <protection locked="0"/>
    </xf>
    <xf numFmtId="39" fontId="21" fillId="0" borderId="17" xfId="0" applyNumberFormat="1" applyFont="1" applyBorder="1" applyAlignment="1" applyProtection="1">
      <alignment horizontal="right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>
      <alignment vertical="center"/>
    </xf>
    <xf numFmtId="0" fontId="20" fillId="0" borderId="2" xfId="1" applyFont="1" applyBorder="1" applyAlignment="1" applyProtection="1">
      <alignment horizontal="left" vertical="center" wrapText="1"/>
      <protection locked="0"/>
    </xf>
    <xf numFmtId="0" fontId="20" fillId="0" borderId="2" xfId="1" applyFont="1" applyBorder="1" applyAlignment="1" applyProtection="1">
      <alignment horizontal="center" vertical="center" wrapText="1"/>
      <protection locked="0"/>
    </xf>
    <xf numFmtId="164" fontId="20" fillId="0" borderId="2" xfId="1" applyNumberFormat="1" applyFont="1" applyBorder="1" applyAlignment="1" applyProtection="1">
      <alignment vertical="center"/>
      <protection locked="0"/>
    </xf>
    <xf numFmtId="4" fontId="20" fillId="0" borderId="2" xfId="1" applyNumberFormat="1" applyFont="1" applyBorder="1" applyAlignment="1">
      <alignment vertical="center"/>
    </xf>
    <xf numFmtId="4" fontId="20" fillId="0" borderId="19" xfId="0" applyNumberFormat="1" applyFont="1" applyBorder="1" applyAlignment="1">
      <alignment vertical="center"/>
    </xf>
    <xf numFmtId="0" fontId="22" fillId="0" borderId="17" xfId="0" applyFont="1" applyBorder="1" applyAlignment="1" applyProtection="1">
      <alignment horizontal="left" wrapText="1"/>
      <protection locked="0"/>
    </xf>
    <xf numFmtId="165" fontId="22" fillId="0" borderId="17" xfId="0" applyNumberFormat="1" applyFont="1" applyBorder="1" applyAlignment="1" applyProtection="1">
      <alignment horizontal="right"/>
      <protection locked="0"/>
    </xf>
    <xf numFmtId="39" fontId="22" fillId="0" borderId="17" xfId="0" applyNumberFormat="1" applyFont="1" applyBorder="1" applyAlignment="1" applyProtection="1">
      <alignment horizontal="right"/>
      <protection locked="0"/>
    </xf>
    <xf numFmtId="0" fontId="23" fillId="0" borderId="12" xfId="0" applyFont="1" applyBorder="1" applyAlignment="1">
      <alignment vertical="center"/>
    </xf>
    <xf numFmtId="0" fontId="23" fillId="0" borderId="0" xfId="0" applyFont="1"/>
    <xf numFmtId="0" fontId="7" fillId="0" borderId="20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>
      <alignment vertical="center"/>
    </xf>
    <xf numFmtId="4" fontId="17" fillId="0" borderId="22" xfId="0" applyNumberFormat="1" applyFont="1" applyBorder="1" applyAlignment="1">
      <alignment vertical="center"/>
    </xf>
    <xf numFmtId="0" fontId="22" fillId="0" borderId="23" xfId="0" applyFont="1" applyBorder="1" applyAlignment="1" applyProtection="1">
      <alignment horizontal="left" wrapText="1"/>
      <protection locked="0"/>
    </xf>
    <xf numFmtId="165" fontId="22" fillId="0" borderId="23" xfId="0" applyNumberFormat="1" applyFont="1" applyBorder="1" applyAlignment="1" applyProtection="1">
      <alignment horizontal="right"/>
      <protection locked="0"/>
    </xf>
    <xf numFmtId="39" fontId="22" fillId="0" borderId="23" xfId="0" applyNumberFormat="1" applyFont="1" applyBorder="1" applyAlignment="1" applyProtection="1">
      <alignment horizontal="right"/>
      <protection locked="0"/>
    </xf>
    <xf numFmtId="0" fontId="22" fillId="0" borderId="18" xfId="0" applyFont="1" applyBorder="1" applyAlignment="1" applyProtection="1">
      <alignment horizontal="left" wrapText="1"/>
      <protection locked="0"/>
    </xf>
    <xf numFmtId="165" fontId="22" fillId="0" borderId="18" xfId="0" applyNumberFormat="1" applyFont="1" applyBorder="1" applyAlignment="1" applyProtection="1">
      <alignment horizontal="right"/>
      <protection locked="0"/>
    </xf>
    <xf numFmtId="39" fontId="22" fillId="0" borderId="18" xfId="0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12" fillId="0" borderId="0" xfId="0" applyFont="1"/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3" fillId="0" borderId="0" xfId="0" applyFont="1" applyAlignment="1">
      <alignment vertical="top" wrapText="1"/>
    </xf>
    <xf numFmtId="164" fontId="13" fillId="0" borderId="0" xfId="0" applyNumberFormat="1" applyFont="1" applyAlignment="1">
      <alignment vertical="top" wrapText="1"/>
    </xf>
  </cellXfs>
  <cellStyles count="2">
    <cellStyle name="Normálna" xfId="0" builtinId="0"/>
    <cellStyle name="normálne_FC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topLeftCell="A37" workbookViewId="0">
      <selection activeCell="C53" sqref="C52:C53"/>
    </sheetView>
  </sheetViews>
  <sheetFormatPr defaultRowHeight="14.4" x14ac:dyDescent="0.3"/>
  <cols>
    <col min="1" max="1" width="5.109375" customWidth="1"/>
    <col min="2" max="2" width="4.33203125" customWidth="1"/>
    <col min="3" max="3" width="40" customWidth="1"/>
    <col min="4" max="4" width="5.44140625" style="42" customWidth="1"/>
    <col min="5" max="5" width="9.6640625" customWidth="1"/>
    <col min="6" max="6" width="10.5546875" customWidth="1"/>
    <col min="7" max="7" width="12.109375" customWidth="1"/>
  </cols>
  <sheetData>
    <row r="1" spans="1:7" x14ac:dyDescent="0.3">
      <c r="A1" s="67" t="s">
        <v>12</v>
      </c>
      <c r="B1" s="67"/>
      <c r="C1" s="67"/>
      <c r="D1" s="67"/>
      <c r="E1" s="67"/>
      <c r="F1" s="67"/>
      <c r="G1" s="67"/>
    </row>
    <row r="2" spans="1:7" x14ac:dyDescent="0.3">
      <c r="A2" s="1"/>
      <c r="E2" s="2"/>
      <c r="F2" s="3"/>
      <c r="G2" s="3"/>
    </row>
    <row r="3" spans="1:7" x14ac:dyDescent="0.3">
      <c r="A3" s="4" t="s">
        <v>20</v>
      </c>
      <c r="B3" s="5"/>
      <c r="C3" s="5"/>
      <c r="E3" s="2"/>
      <c r="F3" s="3"/>
      <c r="G3" s="3"/>
    </row>
    <row r="4" spans="1:7" x14ac:dyDescent="0.3">
      <c r="A4" s="1"/>
      <c r="E4" s="2"/>
      <c r="F4" s="3"/>
      <c r="G4" s="3"/>
    </row>
    <row r="5" spans="1:7" ht="24" customHeight="1" thickBot="1" x14ac:dyDescent="0.35">
      <c r="A5" s="1"/>
      <c r="E5" s="2"/>
      <c r="F5" s="3"/>
      <c r="G5" s="3"/>
    </row>
    <row r="6" spans="1:7" s="30" customFormat="1" ht="28.2" thickBot="1" x14ac:dyDescent="0.35">
      <c r="A6" s="24" t="s">
        <v>0</v>
      </c>
      <c r="B6" s="25"/>
      <c r="C6" s="26" t="s">
        <v>1</v>
      </c>
      <c r="D6" s="25" t="s">
        <v>2</v>
      </c>
      <c r="E6" s="27" t="s">
        <v>3</v>
      </c>
      <c r="F6" s="28" t="s">
        <v>4</v>
      </c>
      <c r="G6" s="29" t="s">
        <v>5</v>
      </c>
    </row>
    <row r="7" spans="1:7" ht="15" thickBot="1" x14ac:dyDescent="0.35">
      <c r="A7" s="7"/>
      <c r="B7" s="8"/>
      <c r="C7" s="68" t="s">
        <v>21</v>
      </c>
      <c r="D7" s="68"/>
      <c r="E7" s="68"/>
      <c r="F7" s="69"/>
      <c r="G7" s="6"/>
    </row>
    <row r="8" spans="1:7" ht="15" thickBot="1" x14ac:dyDescent="0.35">
      <c r="A8" s="70" t="s">
        <v>13</v>
      </c>
      <c r="B8" s="71"/>
      <c r="C8" s="71"/>
      <c r="D8" s="71"/>
      <c r="E8" s="71"/>
      <c r="F8" s="72"/>
      <c r="G8" s="9"/>
    </row>
    <row r="9" spans="1:7" ht="15" thickBot="1" x14ac:dyDescent="0.35">
      <c r="A9" s="73" t="s">
        <v>22</v>
      </c>
      <c r="B9" s="74"/>
      <c r="C9" s="74"/>
      <c r="D9" s="74"/>
      <c r="E9" s="74"/>
      <c r="F9" s="75"/>
      <c r="G9" s="10">
        <f>G11+G14</f>
        <v>0</v>
      </c>
    </row>
    <row r="10" spans="1:7" ht="19.8" customHeight="1" x14ac:dyDescent="0.3">
      <c r="A10" s="76"/>
      <c r="B10" s="77"/>
      <c r="C10" s="77"/>
      <c r="D10" s="77"/>
      <c r="E10" s="77"/>
      <c r="F10" s="77"/>
      <c r="G10" s="78"/>
    </row>
    <row r="11" spans="1:7" ht="28.8" customHeight="1" x14ac:dyDescent="0.3">
      <c r="A11" s="11"/>
      <c r="B11" s="12"/>
      <c r="C11" s="79" t="s">
        <v>14</v>
      </c>
      <c r="D11" s="80"/>
      <c r="E11" s="80"/>
      <c r="F11" s="81"/>
      <c r="G11" s="13">
        <f>G12</f>
        <v>0</v>
      </c>
    </row>
    <row r="12" spans="1:7" s="1" customFormat="1" ht="16.2" customHeight="1" x14ac:dyDescent="0.3">
      <c r="A12" s="14"/>
      <c r="B12" s="34">
        <v>9</v>
      </c>
      <c r="C12" s="86" t="s">
        <v>18</v>
      </c>
      <c r="D12" s="87"/>
      <c r="E12" s="87"/>
      <c r="F12" s="88"/>
      <c r="G12" s="33">
        <f>SUM(G13:G13)</f>
        <v>0</v>
      </c>
    </row>
    <row r="13" spans="1:7" s="1" customFormat="1" ht="24" customHeight="1" x14ac:dyDescent="0.3">
      <c r="A13" s="14">
        <v>1</v>
      </c>
      <c r="B13" s="32"/>
      <c r="C13" s="43" t="s">
        <v>23</v>
      </c>
      <c r="D13" s="43" t="s">
        <v>15</v>
      </c>
      <c r="E13" s="44"/>
      <c r="F13" s="45"/>
      <c r="G13" s="31">
        <f t="shared" ref="G13:G34" si="0">ROUND(E13*F13,2)</f>
        <v>0</v>
      </c>
    </row>
    <row r="14" spans="1:7" ht="25.8" customHeight="1" x14ac:dyDescent="0.3">
      <c r="A14" s="11"/>
      <c r="B14" s="12"/>
      <c r="C14" s="82" t="s">
        <v>17</v>
      </c>
      <c r="D14" s="82"/>
      <c r="E14" s="82"/>
      <c r="F14" s="82"/>
      <c r="G14" s="13">
        <f>G15+G25+G31</f>
        <v>0</v>
      </c>
    </row>
    <row r="15" spans="1:7" s="40" customFormat="1" ht="18.45" customHeight="1" x14ac:dyDescent="0.2">
      <c r="A15" s="35"/>
      <c r="B15" s="34">
        <v>771</v>
      </c>
      <c r="C15" s="36" t="s">
        <v>24</v>
      </c>
      <c r="D15" s="37"/>
      <c r="E15" s="38"/>
      <c r="F15" s="39"/>
      <c r="G15" s="33">
        <f>SUM(G16:G24)</f>
        <v>0</v>
      </c>
    </row>
    <row r="16" spans="1:7" s="57" customFormat="1" ht="25.95" customHeight="1" x14ac:dyDescent="0.2">
      <c r="A16" s="14">
        <v>2</v>
      </c>
      <c r="B16" s="56"/>
      <c r="C16" s="53" t="s">
        <v>25</v>
      </c>
      <c r="D16" s="53" t="s">
        <v>15</v>
      </c>
      <c r="E16" s="54"/>
      <c r="F16" s="55"/>
      <c r="G16" s="31">
        <f t="shared" si="0"/>
        <v>0</v>
      </c>
    </row>
    <row r="17" spans="1:7" s="57" customFormat="1" ht="19.2" customHeight="1" x14ac:dyDescent="0.2">
      <c r="A17" s="14">
        <v>3</v>
      </c>
      <c r="B17" s="56"/>
      <c r="C17" s="53" t="s">
        <v>26</v>
      </c>
      <c r="D17" s="53" t="s">
        <v>15</v>
      </c>
      <c r="E17" s="54"/>
      <c r="F17" s="55"/>
      <c r="G17" s="31">
        <f t="shared" si="0"/>
        <v>0</v>
      </c>
    </row>
    <row r="18" spans="1:7" s="57" customFormat="1" ht="25.95" customHeight="1" x14ac:dyDescent="0.2">
      <c r="A18" s="14">
        <v>4</v>
      </c>
      <c r="B18" s="56"/>
      <c r="C18" s="53" t="s">
        <v>27</v>
      </c>
      <c r="D18" s="53" t="s">
        <v>19</v>
      </c>
      <c r="E18" s="54"/>
      <c r="F18" s="55"/>
      <c r="G18" s="31">
        <f t="shared" si="0"/>
        <v>0</v>
      </c>
    </row>
    <row r="19" spans="1:7" s="57" customFormat="1" ht="19.8" customHeight="1" x14ac:dyDescent="0.2">
      <c r="A19" s="14">
        <v>5</v>
      </c>
      <c r="B19" s="56"/>
      <c r="C19" s="53" t="s">
        <v>28</v>
      </c>
      <c r="D19" s="53" t="s">
        <v>29</v>
      </c>
      <c r="E19" s="54"/>
      <c r="F19" s="55"/>
      <c r="G19" s="31">
        <f t="shared" si="0"/>
        <v>0</v>
      </c>
    </row>
    <row r="20" spans="1:7" s="57" customFormat="1" ht="25.95" customHeight="1" x14ac:dyDescent="0.2">
      <c r="A20" s="14">
        <v>6</v>
      </c>
      <c r="B20" s="56"/>
      <c r="C20" s="53" t="s">
        <v>30</v>
      </c>
      <c r="D20" s="53" t="s">
        <v>15</v>
      </c>
      <c r="E20" s="54"/>
      <c r="F20" s="55"/>
      <c r="G20" s="31">
        <f t="shared" si="0"/>
        <v>0</v>
      </c>
    </row>
    <row r="21" spans="1:7" s="57" customFormat="1" ht="25.95" customHeight="1" x14ac:dyDescent="0.2">
      <c r="A21" s="14">
        <v>7</v>
      </c>
      <c r="B21" s="56"/>
      <c r="C21" s="53" t="s">
        <v>31</v>
      </c>
      <c r="D21" s="53" t="s">
        <v>29</v>
      </c>
      <c r="E21" s="54"/>
      <c r="F21" s="55"/>
      <c r="G21" s="31">
        <f t="shared" si="0"/>
        <v>0</v>
      </c>
    </row>
    <row r="22" spans="1:7" s="57" customFormat="1" ht="25.95" customHeight="1" x14ac:dyDescent="0.2">
      <c r="A22" s="14">
        <v>8</v>
      </c>
      <c r="B22" s="56"/>
      <c r="C22" s="53" t="s">
        <v>31</v>
      </c>
      <c r="D22" s="53" t="s">
        <v>29</v>
      </c>
      <c r="E22" s="54"/>
      <c r="F22" s="55"/>
      <c r="G22" s="31">
        <f t="shared" si="0"/>
        <v>0</v>
      </c>
    </row>
    <row r="23" spans="1:7" s="57" customFormat="1" ht="18" customHeight="1" x14ac:dyDescent="0.2">
      <c r="A23" s="14">
        <v>9</v>
      </c>
      <c r="B23" s="56"/>
      <c r="C23" s="53" t="s">
        <v>32</v>
      </c>
      <c r="D23" s="53" t="s">
        <v>15</v>
      </c>
      <c r="E23" s="54"/>
      <c r="F23" s="55"/>
      <c r="G23" s="31">
        <f t="shared" si="0"/>
        <v>0</v>
      </c>
    </row>
    <row r="24" spans="1:7" s="57" customFormat="1" ht="25.95" customHeight="1" x14ac:dyDescent="0.2">
      <c r="A24" s="14">
        <v>10</v>
      </c>
      <c r="B24" s="56"/>
      <c r="C24" s="53" t="s">
        <v>33</v>
      </c>
      <c r="D24" s="53" t="s">
        <v>16</v>
      </c>
      <c r="E24" s="54"/>
      <c r="F24" s="55"/>
      <c r="G24" s="31">
        <f t="shared" si="0"/>
        <v>0</v>
      </c>
    </row>
    <row r="25" spans="1:7" s="57" customFormat="1" ht="19.2" customHeight="1" x14ac:dyDescent="0.2">
      <c r="A25" s="14"/>
      <c r="B25" s="34">
        <v>775</v>
      </c>
      <c r="C25" s="36" t="s">
        <v>34</v>
      </c>
      <c r="D25" s="37"/>
      <c r="E25" s="38"/>
      <c r="F25" s="39"/>
      <c r="G25" s="33">
        <f>SUM(G26:G30)</f>
        <v>0</v>
      </c>
    </row>
    <row r="26" spans="1:7" s="57" customFormat="1" ht="25.95" customHeight="1" x14ac:dyDescent="0.2">
      <c r="A26" s="14">
        <v>11</v>
      </c>
      <c r="B26" s="56"/>
      <c r="C26" s="53" t="s">
        <v>35</v>
      </c>
      <c r="D26" s="53" t="s">
        <v>15</v>
      </c>
      <c r="E26" s="54"/>
      <c r="F26" s="55"/>
      <c r="G26" s="31">
        <f t="shared" si="0"/>
        <v>0</v>
      </c>
    </row>
    <row r="27" spans="1:7" s="57" customFormat="1" ht="21" customHeight="1" x14ac:dyDescent="0.2">
      <c r="A27" s="14">
        <v>12</v>
      </c>
      <c r="B27" s="56"/>
      <c r="C27" s="53" t="s">
        <v>36</v>
      </c>
      <c r="D27" s="53" t="s">
        <v>15</v>
      </c>
      <c r="E27" s="54"/>
      <c r="F27" s="55"/>
      <c r="G27" s="31">
        <f t="shared" si="0"/>
        <v>0</v>
      </c>
    </row>
    <row r="28" spans="1:7" s="57" customFormat="1" ht="25.95" customHeight="1" x14ac:dyDescent="0.2">
      <c r="A28" s="14">
        <v>13</v>
      </c>
      <c r="B28" s="56"/>
      <c r="C28" s="53" t="s">
        <v>37</v>
      </c>
      <c r="D28" s="53" t="s">
        <v>19</v>
      </c>
      <c r="E28" s="54"/>
      <c r="F28" s="55"/>
      <c r="G28" s="31">
        <f t="shared" si="0"/>
        <v>0</v>
      </c>
    </row>
    <row r="29" spans="1:7" s="57" customFormat="1" ht="19.8" customHeight="1" x14ac:dyDescent="0.2">
      <c r="A29" s="14">
        <v>14</v>
      </c>
      <c r="B29" s="56"/>
      <c r="C29" s="53" t="s">
        <v>38</v>
      </c>
      <c r="D29" s="53" t="s">
        <v>19</v>
      </c>
      <c r="E29" s="54"/>
      <c r="F29" s="55"/>
      <c r="G29" s="31">
        <f t="shared" si="0"/>
        <v>0</v>
      </c>
    </row>
    <row r="30" spans="1:7" s="57" customFormat="1" ht="25.95" customHeight="1" x14ac:dyDescent="0.2">
      <c r="A30" s="14">
        <v>15</v>
      </c>
      <c r="B30" s="56"/>
      <c r="C30" s="53" t="s">
        <v>39</v>
      </c>
      <c r="D30" s="53" t="s">
        <v>16</v>
      </c>
      <c r="E30" s="54"/>
      <c r="F30" s="55"/>
      <c r="G30" s="31">
        <f t="shared" si="0"/>
        <v>0</v>
      </c>
    </row>
    <row r="31" spans="1:7" s="57" customFormat="1" ht="20.399999999999999" customHeight="1" x14ac:dyDescent="0.2">
      <c r="A31" s="14"/>
      <c r="B31" s="34">
        <v>781</v>
      </c>
      <c r="C31" s="36" t="s">
        <v>40</v>
      </c>
      <c r="D31" s="37"/>
      <c r="E31" s="38"/>
      <c r="F31" s="39"/>
      <c r="G31" s="33">
        <f>SUM(G32:G34)</f>
        <v>0</v>
      </c>
    </row>
    <row r="32" spans="1:7" s="57" customFormat="1" ht="25.95" customHeight="1" x14ac:dyDescent="0.2">
      <c r="A32" s="14">
        <v>16</v>
      </c>
      <c r="B32" s="34"/>
      <c r="C32" s="53" t="s">
        <v>41</v>
      </c>
      <c r="D32" s="53" t="s">
        <v>15</v>
      </c>
      <c r="E32" s="54"/>
      <c r="F32" s="55"/>
      <c r="G32" s="31">
        <f t="shared" si="0"/>
        <v>0</v>
      </c>
    </row>
    <row r="33" spans="1:7" s="57" customFormat="1" ht="25.95" customHeight="1" x14ac:dyDescent="0.2">
      <c r="A33" s="14">
        <v>17</v>
      </c>
      <c r="B33" s="56"/>
      <c r="C33" s="53" t="s">
        <v>42</v>
      </c>
      <c r="D33" s="53" t="s">
        <v>15</v>
      </c>
      <c r="E33" s="54"/>
      <c r="F33" s="55"/>
      <c r="G33" s="31">
        <f t="shared" si="0"/>
        <v>0</v>
      </c>
    </row>
    <row r="34" spans="1:7" s="57" customFormat="1" ht="25.95" customHeight="1" x14ac:dyDescent="0.2">
      <c r="A34" s="14">
        <v>18</v>
      </c>
      <c r="B34" s="56"/>
      <c r="C34" s="61" t="s">
        <v>43</v>
      </c>
      <c r="D34" s="61" t="s">
        <v>16</v>
      </c>
      <c r="E34" s="62"/>
      <c r="F34" s="63"/>
      <c r="G34" s="31">
        <f t="shared" si="0"/>
        <v>0</v>
      </c>
    </row>
    <row r="35" spans="1:7" s="57" customFormat="1" ht="25.95" customHeight="1" thickBot="1" x14ac:dyDescent="0.25">
      <c r="A35" s="58"/>
      <c r="B35" s="59"/>
      <c r="C35" s="64"/>
      <c r="D35" s="64"/>
      <c r="E35" s="65"/>
      <c r="F35" s="66"/>
      <c r="G35" s="60"/>
    </row>
    <row r="36" spans="1:7" s="41" customFormat="1" ht="24.6" customHeight="1" thickBot="1" x14ac:dyDescent="0.3">
      <c r="A36" s="46"/>
      <c r="B36" s="47"/>
      <c r="C36" s="48" t="s">
        <v>5</v>
      </c>
      <c r="D36" s="49"/>
      <c r="E36" s="50"/>
      <c r="F36" s="51"/>
      <c r="G36" s="52">
        <f>G9</f>
        <v>0</v>
      </c>
    </row>
    <row r="37" spans="1:7" x14ac:dyDescent="0.3">
      <c r="A37" s="15"/>
      <c r="B37" s="16"/>
      <c r="C37" s="17"/>
      <c r="D37" s="18"/>
      <c r="E37" s="19"/>
      <c r="F37" s="20"/>
      <c r="G37" s="21"/>
    </row>
    <row r="38" spans="1:7" ht="63.6" customHeight="1" x14ac:dyDescent="0.3">
      <c r="A38" s="84" t="s">
        <v>6</v>
      </c>
      <c r="B38" s="84"/>
      <c r="C38" s="84"/>
      <c r="D38" s="84"/>
      <c r="E38" s="84"/>
      <c r="F38" s="84"/>
      <c r="G38" s="84"/>
    </row>
    <row r="39" spans="1:7" x14ac:dyDescent="0.3">
      <c r="A39" s="15"/>
      <c r="B39" s="16"/>
      <c r="C39" s="17"/>
      <c r="D39" s="18"/>
      <c r="E39" s="19"/>
      <c r="F39" s="20"/>
      <c r="G39" s="21"/>
    </row>
    <row r="40" spans="1:7" ht="51" customHeight="1" x14ac:dyDescent="0.3">
      <c r="A40" s="85" t="s">
        <v>7</v>
      </c>
      <c r="B40" s="85"/>
      <c r="C40" s="85"/>
      <c r="D40" s="85"/>
      <c r="E40" s="85"/>
      <c r="F40" s="85"/>
      <c r="G40" s="85"/>
    </row>
    <row r="41" spans="1:7" x14ac:dyDescent="0.3">
      <c r="A41" s="1"/>
      <c r="E41" s="2"/>
      <c r="F41" s="3"/>
      <c r="G41" s="3"/>
    </row>
    <row r="42" spans="1:7" ht="19.8" customHeight="1" x14ac:dyDescent="0.3">
      <c r="A42" s="83" t="s">
        <v>8</v>
      </c>
      <c r="B42" s="83"/>
      <c r="C42" s="83"/>
      <c r="D42" s="83"/>
      <c r="E42" s="83"/>
      <c r="F42" s="83"/>
      <c r="G42" s="83"/>
    </row>
    <row r="43" spans="1:7" x14ac:dyDescent="0.3">
      <c r="A43" s="1"/>
      <c r="E43" s="2"/>
      <c r="F43" s="3"/>
      <c r="G43" s="3"/>
    </row>
    <row r="44" spans="1:7" x14ac:dyDescent="0.3">
      <c r="A44" s="1"/>
      <c r="C44" s="89" t="s">
        <v>9</v>
      </c>
      <c r="E44" s="23" t="s">
        <v>10</v>
      </c>
      <c r="F44" s="3"/>
      <c r="G44" s="3"/>
    </row>
    <row r="45" spans="1:7" x14ac:dyDescent="0.3">
      <c r="A45" s="1"/>
      <c r="C45" s="89"/>
      <c r="E45" s="2"/>
      <c r="F45" s="3"/>
      <c r="G45" s="3"/>
    </row>
    <row r="46" spans="1:7" x14ac:dyDescent="0.3">
      <c r="A46" s="1"/>
      <c r="E46" s="2"/>
      <c r="F46" s="3"/>
      <c r="G46" s="3"/>
    </row>
    <row r="47" spans="1:7" x14ac:dyDescent="0.3">
      <c r="A47" s="1"/>
      <c r="E47" s="2"/>
      <c r="F47" s="3"/>
      <c r="G47" s="3"/>
    </row>
    <row r="48" spans="1:7" x14ac:dyDescent="0.3">
      <c r="A48" s="1"/>
      <c r="C48" s="22" t="s">
        <v>11</v>
      </c>
      <c r="E48" s="90" t="s">
        <v>44</v>
      </c>
      <c r="F48" s="90"/>
      <c r="G48" s="90"/>
    </row>
    <row r="49" spans="1:7" x14ac:dyDescent="0.3">
      <c r="A49" s="1"/>
      <c r="E49" s="90"/>
      <c r="F49" s="90"/>
      <c r="G49" s="90"/>
    </row>
  </sheetData>
  <mergeCells count="13">
    <mergeCell ref="C44:C45"/>
    <mergeCell ref="E48:G49"/>
    <mergeCell ref="C11:F11"/>
    <mergeCell ref="C14:F14"/>
    <mergeCell ref="A42:G42"/>
    <mergeCell ref="A38:G38"/>
    <mergeCell ref="A40:G40"/>
    <mergeCell ref="C12:F12"/>
    <mergeCell ref="A1:G1"/>
    <mergeCell ref="C7:F7"/>
    <mergeCell ref="A8:F8"/>
    <mergeCell ref="A9:F9"/>
    <mergeCell ref="A10:G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2019-12-14T10:06:42Z</cp:lastPrinted>
  <dcterms:created xsi:type="dcterms:W3CDTF">2019-12-12T16:19:18Z</dcterms:created>
  <dcterms:modified xsi:type="dcterms:W3CDTF">2019-12-14T16:42:41Z</dcterms:modified>
</cp:coreProperties>
</file>