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tarina.jombikova\Disk Google\Obstarávania 2019\OOPP\"/>
    </mc:Choice>
  </mc:AlternateContent>
  <bookViews>
    <workbookView xWindow="0" yWindow="0" windowWidth="24000" windowHeight="9435"/>
  </bookViews>
  <sheets>
    <sheet name="technická špecifikácia" sheetId="3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6" i="3" l="1"/>
  <c r="G85" i="3"/>
  <c r="G18" i="3" l="1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17" i="3"/>
  <c r="G84" i="3" s="1"/>
</calcChain>
</file>

<file path=xl/sharedStrings.xml><?xml version="1.0" encoding="utf-8"?>
<sst xmlns="http://schemas.openxmlformats.org/spreadsheetml/2006/main" count="222" uniqueCount="161">
  <si>
    <t>P.č.</t>
  </si>
  <si>
    <t>KUS</t>
  </si>
  <si>
    <t>SET</t>
  </si>
  <si>
    <t>Čiapka pracovná letná s pevným šiltom, fluorescentná oranžová farba + reflexný doplnok. Zloženie: 60% bavlna, 40% polyester. Univerzálna nastaviteľná veľkosť.</t>
  </si>
  <si>
    <t>PÁR</t>
  </si>
  <si>
    <t>Celokožené zváračské rukavice z hovädzej štiepenky v dĺžke 35cm s výstuhou na dlaňovej a palcovej časti. Dvojité prešitie para-aramidovou niťou a 1x x-kové prešitie v dlaňovej časti pre vyššiu pevnosť. EN 388 minimálny stupeň ochrany 4344, EN 407 minimálny stupeň ochrany 41334x a EN 12477:A. Veľkosť 10.</t>
  </si>
  <si>
    <t>Dielektrické izolačné rukavice z kvalitného prírodného latexu. Odolnosť voči elektrickému napätiu do 1000V AC. Hrúbka 1,0mm. EN 60903. Veľkostná škála: 10, 11.</t>
  </si>
  <si>
    <t>Rukavice ochranné proti porezaniu motorovou pílou. Kožené kombinované na dlani kožený element , ktorý je  3 x s dvojitým prešitím pre vysokú pevnosť.  Rukavice sú kombinované na chrbte s  kontrastnou oranžovou farbou pre lepšiu viditeľnosť , ukončené pružnou manžetou .Zloženie : 60% hovädzia useň, 25% polyester, 10% polyetylén, 5% elestan. Veľkosti, 9,10.  Minimálny stupeň ochrany, ktorý je požadovaný podľa EN 388 : 3121. EN 381-7 Trieda 0 16m/s Typ A.</t>
  </si>
  <si>
    <t>Pracovný uterák zo 100% bavlny frote, 400 g/m2. Rozmery 50x100cm.</t>
  </si>
  <si>
    <t>Okuliare športového dizajnu s polykarbonátovým zorníkom triedy 1F, podľa normy EN 166. Zorník s ochranou proti poškriabaniu a proti zahmlievaniu. Ochrana proti letiacim časticiam s nízkou energiou. Mäkký nosný mostík. Číry a žltý zorník s ochranným filtrom proti UV žiareniu podľa normy EN 170.</t>
  </si>
  <si>
    <t>Zváracie gamaše z hovädzej štiepenky prešité kevlarovou niťou. 3 zapínacie kožené elementy na pracku so 6-bodovou nastaviteľnou veľkosťou zapínania.</t>
  </si>
  <si>
    <t>Skladací respirátor bez výdychového ventilu do 4x NPK/PEL, proti pevným časticiam a kvapalným aerosolom, FFP1. EN 149.</t>
  </si>
  <si>
    <t>Skladací respirátor s výdychovým ventilčekom a s aktívnym uhlím, proti pevným časticiam a kvapalným aerosolom do 12x NPK-P/PEL, proti plynom a parám pod NPK-P/PEL, proti ozónu, FFP2. EN 149.</t>
  </si>
  <si>
    <t>Skladací respirátor s výdychovým ventilčekom do 50x NPK/PEL, proti pevným časticiam a kvapalným aerosolom, FFP3 D (D - skúška proti dolomitovému prachu). EN 149.</t>
  </si>
  <si>
    <t>Ochranný štít veľkosti 220 x 290 mm z číreho PMMA, hrúbka 2mm. Typ štítu s plastovým náhlavným nosičom. Odolnosť proti nárazu pomaly letiacich častíc, maximálna energia 0,56 J. Kompatibilnosť s použitím dioptrických okuliarov. EN 166.</t>
  </si>
  <si>
    <t>Jednotková cena bez DPH</t>
  </si>
  <si>
    <t>Ilustračné foto</t>
  </si>
  <si>
    <t>Cena spolu bez DPH</t>
  </si>
  <si>
    <t>1.</t>
  </si>
  <si>
    <t>2.</t>
  </si>
  <si>
    <t>3.</t>
  </si>
  <si>
    <t>4.</t>
  </si>
  <si>
    <t>5.</t>
  </si>
  <si>
    <t>10.</t>
  </si>
  <si>
    <t>11.</t>
  </si>
  <si>
    <t>12.</t>
  </si>
  <si>
    <t xml:space="preserve">Pracovné sandále bez oceľovej špice s antistatickou PU/ PU podrážkou, odolnou pohonným hmotám a ropným látkam s absorpciou energie v päte. Zvršok perforovaný  z kvalitnej lícovej priedušnej brúsenej hovädzej kože. Komfortné zapínanie na suchý zips s kontrastným prešitím. Dvojité kontrastné prešitie na exponovaných miestach. Veľkosti : 30 – 48. EN ISO 20347:2012. </t>
  </si>
  <si>
    <t xml:space="preserve">Polokošeľa čiernej farby s krátkym rukávom v unisex prevedení. Límec a rukávy ukončené rebrovaným úpletom. 3 gombíky vo farbe základného materiálu. Veľkostná škála: XS-4XL. </t>
  </si>
  <si>
    <t xml:space="preserve">Výstražná vesta oranžovej farbe s kontrastnými čiernymi paspulkami (dlhšia životnosť vesty)a reflexnými pásmi umiestnenými 2x horizontálne a 2x vertikálne, šírka 5cm. Zapínanie na suchý zips. EN ISO 20471:2013. Zloženie: 100% polyester. Veľkostná škála: S-4XL. </t>
  </si>
  <si>
    <t>13.</t>
  </si>
  <si>
    <t>14.</t>
  </si>
  <si>
    <t>16.</t>
  </si>
  <si>
    <t>21.</t>
  </si>
  <si>
    <t>24.</t>
  </si>
  <si>
    <t>25.</t>
  </si>
  <si>
    <t>26.</t>
  </si>
  <si>
    <t>27.</t>
  </si>
  <si>
    <t>28.</t>
  </si>
  <si>
    <t>Bezpečnostná členková obuv kožená čierna  s tužinkou a stielkou proti prepichnutiu a hydrofóbnou úpravou. Podrážka PU/guma čierno-modrej kombinácie, S3 HRO SRC odolnosť min. 300°C / 1min, kontaktné teplo, odolná voči olejom a absorpciou energie v päte. Vodeodolný zvršok štiepanej kože, dvojité kontrastné prešitie , našitý jazyk s dvojitým prešitím. Šnúrovadlo ploché čierno s kontrastnou farbou, vedené v kovových elementoch tvaru D. Zadná stielka v kontrastnej farbe. EN ISO 20345: 2011. Veľkostná škála: 35-48.</t>
  </si>
  <si>
    <t>29.</t>
  </si>
  <si>
    <t>31.</t>
  </si>
  <si>
    <t>32.</t>
  </si>
  <si>
    <t>34.</t>
  </si>
  <si>
    <t>35.</t>
  </si>
  <si>
    <t>36.</t>
  </si>
  <si>
    <t>37.</t>
  </si>
  <si>
    <t>38.</t>
  </si>
  <si>
    <t>39.</t>
  </si>
  <si>
    <t>40.</t>
  </si>
  <si>
    <t>41.</t>
  </si>
  <si>
    <t>43.</t>
  </si>
  <si>
    <t>44.</t>
  </si>
  <si>
    <t>45.</t>
  </si>
  <si>
    <t>46.</t>
  </si>
  <si>
    <t>Rukavice, bezšvové, polyesterové, rukavice s tenkou vrstvou polyuretánu v dlani a na prstoch ukončené s pružnou manžetou, čierne, stupeň ochrany 4131, EN 388</t>
  </si>
  <si>
    <t>Ochranný štít s chráničom sluchu - komplet. Mäkký hlavový vankúšik  a tesnice vankúšiky. Slúchadlá tlmia 30dB a spĺňajú normu EN 352:2002, drôtený štít spĺňa normu EN 1731</t>
  </si>
  <si>
    <t>Kukla zváračská samozahmlievacia s nastaviteľnou tmavosťou a cistlivosťou automatického optického filtra od DIN 9-13.      EN 166, EN 175, EN 379</t>
  </si>
  <si>
    <t>Ochranné okuliare číre s polykarbonátovým zorníkom so zvýšenou bočnou ochranou. Na zorníku ochranná vrstva proti poškriabaniu a zahmlievaniu. Mäkké konce stranníc znižujúce tlak za ušami. Podľa normy EN 166</t>
  </si>
  <si>
    <t xml:space="preserve">Rukavice z prírodného latexu v modro-žltom prevedení - žltá manžeta -dobrá viditeľnosť pri kontrole BOZP. kyselinovzdorné, máčané v 0,7mm silného neoprénu, s velúrovou úpravou vo vnútri. Reliéfny povrch na dlani a prstoch zabezpečuje výbornú protišmykovú úchopovú schopnosť. EN 388 minimálny stupeň ochrany 2110, EN 374:AKL, EN 374-2. Veľkostná škála: 7-10 </t>
  </si>
  <si>
    <t>Latexové rukavice s velúrovou úpravou vo vnútri a protišmykovou úpravou na dlani a prstoch . Veľkosti : 7,8,9,10.  (pre upratovačky)</t>
  </si>
  <si>
    <t>Rukavice s pružnou manžetou šité v zmesi bavlna /polyester. Veľkosti : 8,10 (pre upratovačky)</t>
  </si>
  <si>
    <t>Celokožené rukavice bez podšívky zo štiepanej bravčovej kože s pružnou manžetou v zápästí. EN 388 minimálny stupeň ochrany 2111. Veľkostná škála: 9-11.</t>
  </si>
  <si>
    <t>Antistatické vysoké bezpečnostné čižmy  čiernej alebo žltej farby z PVC a nitrilu s oceľovou tužinkou a stielkou. Antistatická podošva rezistentná voči kyselinám, pohonným hmotám, olejom a tukom. Výška: 38cm, váha: 2,5kg. Reflexný doplnok na päte okrúhleho tvaru v priemere minimálne 2cm, zvyšuje viditeľnosť a tým aj bezpečnosť . EN ISO 20345:2011. Veľkostná škála: 37-48.</t>
  </si>
  <si>
    <t>Výstražná nepremokavá oranžová bunda do dažďa s kapucňou v golieri, ventiláciou v chrbte, prekrytým zipsom, 2 vreckami a zatavenými švami. Po obvode trupu a rukávov 2 reflexné pásy širovké 5cm. Podľa normy EN ISO 20471:2013, EN 343:2013 + A1:2007. Veľkostná škála S - 4XL</t>
  </si>
  <si>
    <t>Bezpečnostná holeňová obuv kožená s bezpečnostnou špicou a planžetou proti prepichnutiu. Podrážka PU/PU s SRA a elementom pre absorpciu energie v päte.  Rezistentná voči olejom a ropným produktom, antistatická. Zvršok z kvalitnej embosovanej štiepanej kože, priedušnej s hydrofóbnou úpravou. Zateplenie umelou kožušinou. Zosilnená ochranná protiokopová špica. Obuv čierna s dvojitým  kontrastným prešitím  pre lepšiu viditeľnosť. Šnúrovadlo okrúhle, čierne kombinované s kontrastnou farbou ,  vedené v D kovových elementoch. EN ISO 20345:2011. Veľkostná škála: 35 - 48</t>
  </si>
  <si>
    <t xml:space="preserve">Reflexná pletená zimná čiapka v oranžovej farbe. Po obvode má retro reflexný pásik. Materiál : 100% AKRYL so zateplením 3M Thinsulate. </t>
  </si>
  <si>
    <t>6.</t>
  </si>
  <si>
    <t>7.</t>
  </si>
  <si>
    <t>8.</t>
  </si>
  <si>
    <t>9.</t>
  </si>
  <si>
    <t>15.</t>
  </si>
  <si>
    <t>17.</t>
  </si>
  <si>
    <t>18.</t>
  </si>
  <si>
    <t>19.</t>
  </si>
  <si>
    <t>20.</t>
  </si>
  <si>
    <t>22.</t>
  </si>
  <si>
    <t>23.</t>
  </si>
  <si>
    <t>30.</t>
  </si>
  <si>
    <t>33.</t>
  </si>
  <si>
    <t>42.</t>
  </si>
  <si>
    <t>Zvršok vode odolná koža s ochranou proti prerezaniu, vrchnú časť obuvi tvorí kontrastný materiál kôli lepšej viditeľnosti užívateľa. Podšívka priedušná textilná absorbuje vlhkosť. Stielka anatomická, antistatická. Podrážka polyuretán -dvojitá hustota. Medzipodrážka , bez kovových časti APT plát.  APT Plát, hmotnosť 50g, nižšia než oceľ, lepšia tepelná izolácia. Veľkosti : 35-48. EN ISO 17294:2013, EN 381-3:1996, LEVEL 1.  Veľkostná škála 37 - 46</t>
  </si>
  <si>
    <t>Bezpečnostná nasúvacia pracovaná členková obuv s kovovou tužinkou a stielkou proti prepichnutiu. Gumovou HRO podrážkou odolnou vysokým teplotám ( 300 C) odolnou voči olejom  a ropným látkam, antistatická. S elementom absorpcie energie v päte. Podrážka je čierna kombinovaná s kontrastnou červenou farbou pre lepšiu viditeľnosť zamestnanca na pracovisku. Obuv je čierna s dvojitým kontrastným prešitím v červenej farbe pre lepšiu viditeľnosť zamestnanca na pracovisku. Veľkosti : 36 – 49. EN ISO 20345 : 2011.  Veľkostná škála 37 - 46</t>
  </si>
  <si>
    <t>Obuv pracovná členková, s protismykovou podrážkou, zdravotná obuv pre upratovačky O1, EN IVO 20347-1, cena rovnaká bez ohľadu na veľkosť.  Veľkostná škála 33 - 42</t>
  </si>
  <si>
    <t>47.</t>
  </si>
  <si>
    <t>48.</t>
  </si>
  <si>
    <t>Výstražná montérková bunda oranžovej farby s vysokou viditeľnosťou s reflexnými pruhmi. Zloženie: 65% polyester, 35% bavlna, 240 g/m2. Klasický golier V-strihu. Zapínanie na plastový zips v identickej farbe materiálu, prekryté zapínanie na suchý zips. Široký spodný lem s elastickým bočným rebrovaním, zapínanie na gombík v prednej časti. Rukávové manžety so zapínaním na gombíky. Dvojité prešitie, putko na odloženie. Na hrudi multifunkčné vrecká  s príklopkou na pravej strane na suchý zips, na ľavej strane na gombík. Na pravej strane vrecko 2x prešité pre 2 multifunkčné vrecká. Po obvode a na rukávoch 2x reflexný pás, šírka 5cm. EN ISO 20471:2013. Možnosť prania na 40°C, 25 pracích cyklov. Veľkostná škála: 48-70. Výškové skupiny: II - výška 170cm, IV - výška 182cm, VI - výška 194cm.</t>
  </si>
  <si>
    <t>Výstražné montérkové nohavice na pás oranžovej farby s reflexnými pruhmi, šírka 5 cm. Zloženie: 65% polyester, 35% bavlna, 240 g/m2.  Pevný pás s elastickými elementami po bokoch, zapínanie na gombík vo farbe pôvodného materiálu. Razporok na plastový zips vo farbe základného materiálu, 2 bočné vrecká, na pravej strane dvojité vrecko. Na zadnej strane vrecko so zatváraním na suchý zips  Zadné zapustené vrecko bez príklopky s otvorom minimálne 7-8 cm . Vonkajšie vrecko na ľavom stehne bez príklopky . EN ISO 20471:2013. Možnosť prania na 40°C, 25 pracích cyklov. Veľkostná škála: 48-70. Výškové skupiny: II - výška 170cm, IV - výška 182cm, VI - výška 194cm.</t>
  </si>
  <si>
    <t>Vysokoviditeľné montérkové nohavice na traky s náprsenkou oranžovej farby. Zloženie: 65% polyester, 35% bavlna, 240 g/m2. Horné zapínanie na elastické traky s plastovou sponou, nastaviteľná dĺžka. Dvojité náprsné vrecko, zapínanie na suchý zips, dvojité prešitie. 2 postranné vrecká . 2 zadné vrecká s príklopkou zapínanie na suchý zips. Zadné zapustené vrecko bez príklopky s otvorom minimálne 7-8 cm. Razporok na plastový zips vo farbe základného materiálu.  Obojstranné bočné zapínanie na 3 gombíky vo farbe základného materiálu. Reflexný pruh po obvode pásu, s pružným elementom v zadnej časti. Vonkajšie vrecko na ľavom stehne bez príklopky. 2 reflexné pruhy na predkolení, šírka 5 cm. EN ISO 20471:2013. Možnosť prania na 40°C, 25 pracích cyklov. Veľkostná škála: 48-70. Výškové skupiny: II - výška 170cm, IV - výška 182cm, VI - výška 194cm.</t>
  </si>
  <si>
    <t>Zateplené zimné výstražné, vodeodolné nohavice s náprsenkou v oranžovo-čiernej farbe. Zloženie: 100% Oxford polyester/PU, podšívka: 100% polyester. V hornej časti zapínanie na tráky s elastickým elementom a plastovou sponou. Po bokoch zapínanie na plastové gombíky. Reflexný pás v oblasti trupu, šírka 5cm. Razporok so zapínaním na gombíky. 2 reflexné pruhy na predkolení, šírka 5cm. Veľkostná škála: S-4XL.  EN ISO 20471:2013 . Výškové skupiny: II - výška 170cm, IV - výška 182cm, VI - výška 194cm.</t>
  </si>
  <si>
    <t>Sada blúza a nohavice do pása modrej farby. Zloženie: 100% bavlna, 220 g/m2. Blúza: 3 vrecká bez príklopky, dvojité vrecko na ľavej strane hrudi s dvojitým prešitím . 2 vrecká v spodnej časti blúzy . Rukáv s voľnou manžetou, zapínanie na gombík. Klasický golier V-strihu, putko na odloženie, zapínanie na gombíky v čiernej farbe. Nohavice do pása: Zapínanie na 3-4 gombíky, zosilnená oblasť kolien, 2 predné vrecká, zadné vrecko na pravej strane , vrecko na meter na pravej zadnej strane stehna . EN ISO 13688:2013. Možnosť prania na 60°C. Veľkostná škála: 46-70.  Výškové skupiny: II - výška 170cm, IV - výška 182cm, VI - výška 194cm. Pre vodičov.</t>
  </si>
  <si>
    <t>Sada blúza a nohavice s náprsenkou. Zloženie: 100% bavlna, 220 g/m2. Blúza: 3 vrecká bez príklopky, dvojité vrecko na ľavej strane hrudi s dvojitým prešitím. 2 vrecká v spodnej časti blúzy. Rukáv s voľnou manžetou, zapínanie na gombík. Klasický golier V-strihu, putko na odloženie, zapínanie na gombíky v čiernej farbe. Nohavice s náprsenkou: Zapínanie na 2 gombíky, pružný element v oblasti pásu v zadnej časti, traky so zapínaním na plastové spony, náprsné vrecko   s plastovým zipsom čiernej farby, 2 predné vrecká , zadné vrecko na pravej strane  so zapínaním na gombík čiernej farby, vrecko na meter na pravej zadnej strane stehna. EN ISO 13688:2013. Možnosť prania na 60°C. Veľkostná škála: 46-70. Výškové skupiny: II - výška 170cm, IV - výška 182cm, VI - výška 194cm. Pre vodičov.</t>
  </si>
  <si>
    <t>Montérkové nohavice do pása čiernej farby. Zloženie 65% polyester, 35% bavlna, 270g/m2. Namáhané miesta vystužené materiálom polyester 600D. Zosilnené zdvojené kolená pre vloženie nákolenníkov. Vhodné použitie do náročných podmienok (opravárenska dielňa). Podľa normy EN 13688:2013. Veľkostná škála 46- 64.  Výškové skupiny: II - výška 170cm, IV - výška 182cm, VI - výška 194cm. Pre automechanikov.</t>
  </si>
  <si>
    <t>Montérkové nohavice na traky čiernej farby. Zloženie 65% polyester, 35% bavlna, 270g/m2. Namáhané miesta vystužené materiálom polyester 600D. Nastaviteľná dĺžka trakov. Zosilnené zdvojené kolená pre vloženie nákolenníkov. Vhodné do náročných podmienok (opravárenská dielňa). Podľa normy EN 13688:2013. Veľkostná škála 46- 64. Výškové skupiny: II - výška 170cm, IV - výška 182cm, VI - výška 194cm. Pre automechanikov.</t>
  </si>
  <si>
    <t>Pracovná bunda zimná modro-čierna. Zloženie: 100% bavlna, podšívka: 100% polyester, 260 g/m2. Bunda zimná s odnímateľnou kapucňou sťahovateľnou na šnúrku. Odnímateľné rukávy na plastový zips, multifunkčné vrecko na pravom rukáve. Na oboch rukávoch aplikované 2 reflexné pruhy, šírka 5cm, rukávy ukončené pružnou manžetou. 2 multifunkčné vrecká na hrudi po oboch stranách s príklopkami v kontrastnej farbe so zapínaním na suchý zips, zapínanie bundy na plastový zips s prekritím na suchý zips, spodný lem bundy po bokoch s pružným elementom. Veľkostná škála: S - 3XL. Výškové skupiny: II - výška 170cm, IV - výška 182cm, VI - výška 194cm.</t>
  </si>
  <si>
    <t>Pracovné nohavice zimné modro-čierne. Zloženie: 100% bavlna, podšívka: 100% polyester, 260 g/m2. Nohavice s náprsenkou na traky ukončené plastvou sponou, náprsné vrecko s čiernym zipsom z umelej hmoty. Kontrastný doplnok na vrecku v čiernej farbe. Po bokoch zapínanie na gombíky. 2 predné vrecká s kontrastným prešitím v čiernej farbe. Razporok so zapínaním na gombíky. Spevnená oblasť kolien. Pod kolenami aplikované 2 reflexné pásy, šírka 5cm. Po stranách nohavíc aplikované bočné vrecká s príklopkou. Veľkostná škála: S - 3XL. Výškové skupiny: II - výška 170cm, IV - výška 182cm, VI - výška 194cm.</t>
  </si>
  <si>
    <t>Zváračský odev Wulkan, v oranžovej farbe,možnoť výberu z 8 farieb. BLÚZA :  Materiál 100% bavlna 300g + - 10g. Trvale nehorľavá úprava, 25 pracích cyklov na 60 C. Kryté zapínanie , na ľavej strane jedno náprsné vrecko s príklopkou na autogombík, v oblasti chrbta vetrací otvor. Nehorľavé nite. NOHAVICE Wulkan v oranžovej farbe : Materiál 100% bavlna 300g + - 10g. Trvale nehorľavá úprava, 25 pracích cyklov na 60 C.  Zdvojené kolená, voľný pas so zapínaním na gombíky, traky, kryty cez obuv. Na pravej zadnej časti v oblasti sedu jedno vrecko bez príklopky. Nehorľavé nite. Veľksoti 44 - 70 EN ISO 11611, EN 531, EN ISO 11612. Výškové skupiny: II - výška 170cm, IV - výška 182cm, VI - výška 194cm.</t>
  </si>
  <si>
    <t>Pilčícky SET, 50% polyester 50% bavlna. ( 53% polyamid, 47% bavlna, podšívka - 68% polyester, 32% polypropylén)  Bunda : krátky límec s fleecom z vnútornej strany. Na ľavej strane náprsné vrecko na zips v kontrastnej oranžovej farbe. Na pravej strane vrecko na mobil s príklopkou na suchý zips. Vrecko na ľavom rukáve v kontrastnej  oranžovej farbe, sedlo v kontrastnej oranžovej farbe pre lepšiu viditeľnosť v pracovných podmienkach. Odvetrávanie v oblasti chrbta. Nohavice s náprsenkou : zeleno oranžové prevedenie.  Vrchná časť náprsenky a trakov v kontrastnej oranžovej farbe pre lepšiu viditeľnosť. Zapínanie trakov na plastové spony rýchlo zapínacie , možnosť nastavenia dĺžky trakov, 2 x náprsné vrecko , prvé s príklopkou na suchý zips, druhé so zapínaním na platový zips v oranžovej farbe.  Zapínanie nohavíc  na pravej strane na 2 gombíky , zapínanie rázporku na plastový zips v minimálnej dĺžke 20cm  . V prednej časti nohavíc sú dva multifunkčné vrecká bez príklopky, na zadnej strane v oblasti sedu je jedno vrecko s príklopkou na suchý zips. V zadnej časti v oblasti stehna je  jedno kombinované viacúčelové vrecko , nad vreckom je viacúčelové oko na príručné náradie s rýchlo zapínaním s gumičkou v kontrastnej oranžovej farbe pre lepšiu viditeľnosť. Ukončenie prednej časti nohavíc v kontrastnej oranžovej farbe pre lepšiu viditeľnosť v pracovných podmienkach. EN 381-5: 1997, A trida 1.  Veľkosti : 46 - 70. Výškové skupiny: II - výška 170cm, IV - výška 182cm, VI - výška 194cm.</t>
  </si>
  <si>
    <t xml:space="preserve">Montérková bunda čiernej farby. Zloženie 65% polyester, 35% bavlna, 270g/m2. Namáhané miesta vystužené materiálom polyester 600D. Odvetranie pod pazuchami. Zosilnené zdvojené lakte. Rukávy zakončené elastickou manžetou. Zapínanie na zips. Podľa normy EN 13688:2013. Veľkostná škála 46-64. Výškové skupiny: II - výška 170cm, IV - výška 182cm, VI - výška 194cm. Pre automechanikov. </t>
  </si>
  <si>
    <t xml:space="preserve">Tričko oranžovej farby s krátkym rukávom. Zloženie: 100% bavlna, 190 g/m2. 5% elastanu v príkrčníku, stálosť tvaru. Nízky profil príkrčníku. Veľkostná škála: XS-6XL. </t>
  </si>
  <si>
    <t xml:space="preserve">Tričko čiernej farby s krátkym rukávom. Zloženie: 100% bavlna, 190 g/m2. 5% elastanu v príkrčníku, stálosť tvaru. Nízky profil príkrčníku. Veľkostná škála: XS-6XL. </t>
  </si>
  <si>
    <t xml:space="preserve">Pánsky zapínací sveter čiernej farby. Zloženie: 50% bavlna, 50% akryl, 618 g/m2. Zapínanie na zips. Reborvaný úplet so zosilnením v oblasti ramien a lakťov. Na ľavej strane vrecko na zips v farbe pôvodného materiálu . Rukávy a obvodový límec ukončené pružnou manžetou. V oblasti hrudníka 4 horizontálne kontrastné pásy . Veľkostná škála: XS-4XL. </t>
  </si>
  <si>
    <t xml:space="preserve">Pevné nohavice do pása čiernej farby so zapínaním na autogombík. Zloženie: 65% polyester, 35% bavlna, 195 g/m2.  V páse po bokoch pružné elementy, putká na opasok, v prednej časti D-krúžok na pripevnenie personalizácie. V prednej časti 2 vrecká, po bokoch nohavíc 2 skladané vrecká so zapínaním na suchý zips. V zadnej časti nohavíc 2 zapustené vrecká s príklopkou so zapínaním na suchý zips. Veľkostná škála: 30-68. </t>
  </si>
  <si>
    <t>Mikina oranžovej farby s dvojitým prešitím vo farbe základného, materiálu rovného strihu. Pružné rebrované manžety na rukávoch a na spodnom obvode, elastan v príkrčníku. Zloženie : 50% bavlna / 50 % polyester, 279g. Veľkosti   : XS – 5XL.</t>
  </si>
  <si>
    <t>Mikina čiernej farby s dvojitým prešitím vo farbe základného, materiálu rovného strihu. Pružné rebrované manžety na rukávoch a na spodnom obvode, elastan v príkrčníku. Zloženie : 50% bavlna / 50 % polyester, 279g. Veľkosti   : XS – 5XL.</t>
  </si>
  <si>
    <t>Certifikované antivibračné rukavice. Dlaň z materiálu CLARINO so silikónovým  protišmykovým povrstvením, pevný úchop v suchom a mokrom prostredí. Podšívka polyester. Chrbát ruky polyester, extra vystuženie medzi palcom a ukazovákom, skryté švy. V dlani a na prstoch je vložka zo špeciálnej antivibračnej peny tlmiacej vibrácie. Manžeta z elastického neoprénu na suchý zips. EN 10819, stupeň ochrany 3221. Veľkostná škála 9-11</t>
  </si>
  <si>
    <t>Rukavice z jedného kusu silnej hovädzej štiepenky v dlani s podšívkou, bavlnená tkanina na chrbte, s bavlnenou vystuženou manžetou celokoženými palcami a ukazovákmi a prekrytými špičkami prstvov. Podľa normy EN 388, minimálny stupeň ochrany 3342. Veľkostná škála 10-12</t>
  </si>
  <si>
    <t>Rukavice zateplené z jednofarebnej jemnej lícovej hovädziny v dlani a polyesterového úpletu reflexnej farby na chrbte a manžete. Podľa normy EN 388, minimálny stupeň ochrany 3342. Veľkostná škála 10-11</t>
  </si>
  <si>
    <t>Modré ochranné okuliare nepramo vetrané s odklápacími kruhovými zorníkmi triedy F, možnosťou nasadenia na dioptrické okuliare a ochranou proti žiareniu vznikajúcom pri zváraní, vhodné pri zváraní. Norma EN 166</t>
  </si>
  <si>
    <t>BALENIA</t>
  </si>
  <si>
    <t xml:space="preserve">Jednorázové latexové ochranné zdravotnícke rukavice, nepudrované, vonkajšia strana - texturovaná, vnútorné máčanie, vrstva po ktorej ruka do rukavice ľahko vkĺzne. 100 ks v balení. Podľa normy EN 374-2 a EN 374-3 </t>
  </si>
  <si>
    <t>49.</t>
  </si>
  <si>
    <t>Zástera zváračská na ramená s náplecníkmi vyhotovená z hovädzej štiepanej kože, šitá kevlarovou niťou. Veľkosť UNI. Podľa normy EN ISO 11611  A1</t>
  </si>
  <si>
    <t>50.</t>
  </si>
  <si>
    <t>ks</t>
  </si>
  <si>
    <t>51.</t>
  </si>
  <si>
    <t>Polomaska s dvomi filtrami rady 3M 6100, 6200, 6300  z ľahkého, mäkkého, hypoalergénneho materiálu. Nastaviteľný úpínací systém a pásky pre optimálne priľnutie. Bajonetový upínací systém filtra 3M re bezpečné zaistenie pripevnenia filtra. Vhodná pre rady filtrov 2000, 5000 a 6000. Podľa normy EN 140:1998</t>
  </si>
  <si>
    <t xml:space="preserve">Filter 3M 6051 A1. Filter vhodný na organické výpary nad bodom varu 65 °C. </t>
  </si>
  <si>
    <t>SADA</t>
  </si>
  <si>
    <t>Mušlový chránič sluchu. Mušle ABS s PVC vankúšikmi, imitácia kože, so sklopným a nastaviteľným spojovacím oblúkom. Podľa normy EN 352-1. Minimálna úroveň útlmu 30dB.</t>
  </si>
  <si>
    <t>Zátkový chránič sluchu kónického tvaru z polyuretánovej peny. Zátky spôsobujú nižší tlak pri dlhodobom nosení, majú hladký hygienický povrch odolný voči znečisteniu. Zátky sú spojené so spojovacím vláknom. Podľa normy EN 352-2. Minimálna úroveň útlmu 30 dB.</t>
  </si>
  <si>
    <t>Bezpečnostná obuv členková S1P, ochrana proti okopu v špici, s kompozitovou špicou a flexibilnou kevlarovou stielkou. Materiál zvršku nubuk/textília, podošva vyrobená materiálu PU/guma. Bezpečnostné parametre: antistatická obuv, SRC -  odolnosť proti pošmyknutiu na keramickej podlahovej dlaždici s SLS a na oceľovej podlahe s glycerínom, absorbcia energie v oblasti päty, odoslnosť proti olejom a pohonným hmotám, kompozitná bezpečnostná tužinka na ochranu prstov, odoslnosť proti prepichnutiu. Veľkostná škála 36-48. Podľa normy EN 20345.</t>
  </si>
  <si>
    <t>Bezpečnostná obuv poloholeňová pracovná, vodoodolná úprava zvršku. Materiál zvršku lícová úseň, podošva vyrobená z materiálu PU/guma. Bezpečnostné parametre : antistatická obuv, SRC - odolnosť proti pošmyknutiu na keramickej podlahovej dlaždici s SLS a na oceľovej podlahe s glycerínom, absorbcia energie v oblasti päty, odolnosť proti olejom a pohonným hmotám, odolnosť zvršku proti vode. Veľkostná škála 40-48. Podľa normy EN 20347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</si>
  <si>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</si>
  <si>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</si>
  <si>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</si>
  <si>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</si>
  <si>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</si>
  <si>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</si>
  <si>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</si>
  <si>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</si>
  <si>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</si>
  <si>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</si>
  <si>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</si>
  <si>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</si>
  <si>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</si>
  <si>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</si>
  <si>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</si>
  <si>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Zateplená výstražná  bunda oranžovo-tmavej farby, 4in1 s dvoma horizontálnymi (hruď a pás), dvoma vertikálnymi (ramená) 3M reflexnými pruhmi. Zloženie: vrchný materiál bundy: 100% polyester, 300D Oxford/PU, podšívka vesty: 65% polyester, 35% bavlna, odopínateľné rukávy: 190T Taffeta 100% polyester, zateplenie: 100% polyester, 220 g/m2. Na rukávoch sú aplikované dva 3M horizontálne reflexné pruhy. Odopínateľne samostatne nositeľná vrchná bunda, spodná bunda a vesta. Kapucňa integrovaná v golieri, podlepené švy, vodeodolná, vnútorné podlepené manžety, reflexné pásky 3M. EN ISO 20471:2013, EN 343 3,1. Veľkostná škála: XS-4XL. Výškové skupiny: II - výška 170cm, IV - výška 182cm, VI - výška 194cm.</t>
  </si>
  <si>
    <t>Tričko reflexné oranžovej farby s krátkym rukávom,  vyrobené z kvalitného zmesového materiálu s vyšším podielom bavlny. Zloženie materiálu 55% bavlna, 45% polyester, 150 g/m2. Reflexné prvky - 2 horizontálne a 2 vertikálne pásy. Zdvojený lem, certifikované podľa EN 20471, trieda 2. Veľkostná škála S-6XL</t>
  </si>
  <si>
    <t>Čižmy rybárske (prsačky) s prackami na trakoch s vnútornm vreckom a elastickým sťahovacím pásom. Bezpečnostná obuv s medzipodošvou a kovovou špicou. Materiál - TEXOFLEX 100% polyester úplet s PVC vrstvou. Veľkostná škála 39-47. Podľa noriem : EN 343: 2003 +A1:2007, EN 13034:2005 + A1:2005, EN 345 S5</t>
  </si>
  <si>
    <t>Rukavice nitrilové penové. S penovmi vyčnelkami v dlaňovej časti, ktoré poskytujú dodatočné tlmenie nárazu, vyšujú odoslnosť proti oderu a bezpečnosti úchopu s protismykovými vlastnosťami. Stupeň ochrany minimálne 4131. Veľkostná škála 6-11</t>
  </si>
  <si>
    <t>Lesnický komplet skládajúci sa z: oranžovej prilby( dobrá viditeľnosť) EVO Lite®(ultra ľahká prilba)  posuvnou sponou, držkou štítu, drôteného štítu a integrovaných sluchadiel InterGP (SNR: 25) a oranžovej výstražnej plachtičky na zátylku. EN 397, EN 50365, EN 352–3, EN 1731</t>
  </si>
  <si>
    <t>Ochranný oblek určený na ochranu pracovníkov pred nebezpečnými látkami, na ochranu citlivých produkotv preed kontamináciou človekom. Ochrana proti časticiam (typ 5) a obmedzenému rozstreku kvapalín (typ 6). Oblek je z netkanej Pe textílie. Má dvojdielnu kapucňu, nylonový zips, elestické manžety na rukách a nohách, elastický pás a žlté švy. Veľkostná škála M-3XL. Podľa normy EN ISO 13982-1, EN ISO 13034, EN 1149-5:2008</t>
  </si>
  <si>
    <t>67.</t>
  </si>
  <si>
    <t>MJ</t>
  </si>
  <si>
    <t>Predpokladané množstvo</t>
  </si>
  <si>
    <t>Opis špecifikácie</t>
  </si>
  <si>
    <t>Príloha č. 3 Výzvy - Špecifikácia</t>
  </si>
  <si>
    <t>ŠPECIFIKÁCIA</t>
  </si>
  <si>
    <t>vyplní uchádzač!!!</t>
  </si>
  <si>
    <t>Uchádzač/Obchodné meno:</t>
  </si>
  <si>
    <t>Adresa/Sídlo:</t>
  </si>
  <si>
    <t>IČO:</t>
  </si>
  <si>
    <t>"Osobné ochranné pracovné pomôcky"</t>
  </si>
  <si>
    <t>Cena celkom bez DPH</t>
  </si>
  <si>
    <t>DPH 20 %</t>
  </si>
  <si>
    <t>CENA CELKOM ZA CELÝ PREDMET OBSTARÁVANIA**</t>
  </si>
  <si>
    <t>* ak uchádzač nie je platcom DPH uvedie "0"</t>
  </si>
  <si>
    <t>**ak uchádzač nie je platcom DPH, cena SPOLU bez DPH = cena SPOLU s DPH</t>
  </si>
  <si>
    <t>podpis oprávnenej osoby uchádzača</t>
  </si>
  <si>
    <t>V................................................    Dňa 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</si>
</sst>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#,##0.00\ &quot;€&quot;"/>
    <numFmt numFmtId="165" formatCode="#,##0.000\ &quot;€&quot;"/>
    <numFmt numFmtId="166" formatCode="_-* #,##0.000\ _€_-;\-* #,##0.000\ _€_-;_-* &quot;-&quot;??\ _€_-;_-@_-"/>
  </numFmts>
  <fonts count="1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5">
    <xf numFmtId="0" fontId="0" fillId="0" borderId="0" xfId="0"/>
    <xf numFmtId="0" fontId="0" fillId="0" borderId="1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/>
    </xf>
    <xf numFmtId="0" fontId="0" fillId="0" borderId="1" xfId="0" applyBorder="1"/>
    <xf numFmtId="0" fontId="0" fillId="0" borderId="5" xfId="0" applyBorder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0" fillId="0" borderId="0" xfId="0" applyFont="1" applyFill="1"/>
    <xf numFmtId="165" fontId="7" fillId="0" borderId="2" xfId="0" applyNumberFormat="1" applyFont="1" applyFill="1" applyBorder="1" applyAlignment="1">
      <alignment horizontal="right" vertical="center"/>
    </xf>
    <xf numFmtId="165" fontId="7" fillId="0" borderId="6" xfId="0" applyNumberFormat="1" applyFont="1" applyFill="1" applyBorder="1" applyAlignment="1">
      <alignment horizontal="right" vertical="center"/>
    </xf>
    <xf numFmtId="165" fontId="8" fillId="0" borderId="0" xfId="0" applyNumberFormat="1" applyFont="1" applyAlignment="1">
      <alignment horizontal="right"/>
    </xf>
    <xf numFmtId="0" fontId="5" fillId="0" borderId="7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 wrapText="1"/>
    </xf>
    <xf numFmtId="165" fontId="5" fillId="3" borderId="9" xfId="0" applyNumberFormat="1" applyFont="1" applyFill="1" applyBorder="1" applyAlignment="1">
      <alignment horizontal="center" vertical="center" wrapText="1"/>
    </xf>
    <xf numFmtId="165" fontId="5" fillId="3" borderId="10" xfId="0" applyNumberFormat="1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165" fontId="7" fillId="0" borderId="13" xfId="0" applyNumberFormat="1" applyFont="1" applyFill="1" applyBorder="1" applyAlignment="1">
      <alignment horizontal="right" vertical="center"/>
    </xf>
    <xf numFmtId="0" fontId="6" fillId="0" borderId="14" xfId="0" applyFont="1" applyFill="1" applyBorder="1" applyAlignment="1">
      <alignment horizontal="center" vertical="center"/>
    </xf>
    <xf numFmtId="165" fontId="7" fillId="2" borderId="12" xfId="0" applyNumberFormat="1" applyFont="1" applyFill="1" applyBorder="1" applyAlignment="1">
      <alignment horizontal="right" vertical="center"/>
    </xf>
    <xf numFmtId="165" fontId="7" fillId="2" borderId="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166" fontId="3" fillId="0" borderId="0" xfId="1" applyNumberFormat="1" applyFont="1"/>
    <xf numFmtId="166" fontId="0" fillId="0" borderId="0" xfId="1" applyNumberFormat="1" applyFont="1"/>
    <xf numFmtId="0" fontId="1" fillId="0" borderId="0" xfId="0" applyFont="1" applyAlignment="1">
      <alignment horizontal="center" vertical="center"/>
    </xf>
    <xf numFmtId="166" fontId="0" fillId="0" borderId="0" xfId="1" applyNumberFormat="1" applyFont="1" applyFill="1" applyAlignment="1"/>
    <xf numFmtId="165" fontId="7" fillId="0" borderId="0" xfId="0" applyNumberFormat="1" applyFont="1" applyAlignment="1">
      <alignment horizontal="right"/>
    </xf>
    <xf numFmtId="0" fontId="6" fillId="0" borderId="16" xfId="0" applyFont="1" applyFill="1" applyBorder="1" applyAlignment="1">
      <alignment horizontal="center" vertical="center"/>
    </xf>
    <xf numFmtId="165" fontId="7" fillId="2" borderId="5" xfId="0" applyNumberFormat="1" applyFont="1" applyFill="1" applyBorder="1" applyAlignment="1">
      <alignment horizontal="right" vertical="center"/>
    </xf>
    <xf numFmtId="164" fontId="7" fillId="0" borderId="13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164" fontId="7" fillId="0" borderId="4" xfId="0" applyNumberFormat="1" applyFont="1" applyBorder="1" applyAlignment="1">
      <alignment horizontal="right"/>
    </xf>
    <xf numFmtId="0" fontId="9" fillId="0" borderId="0" xfId="0" applyFont="1" applyProtection="1"/>
    <xf numFmtId="0" fontId="6" fillId="2" borderId="0" xfId="0" applyFont="1" applyFill="1"/>
    <xf numFmtId="0" fontId="6" fillId="0" borderId="0" xfId="0" applyFont="1"/>
    <xf numFmtId="0" fontId="6" fillId="0" borderId="0" xfId="0" applyFont="1" applyFill="1"/>
    <xf numFmtId="0" fontId="6" fillId="0" borderId="0" xfId="0" applyFont="1" applyFill="1" applyBorder="1" applyAlignment="1"/>
    <xf numFmtId="0" fontId="0" fillId="0" borderId="0" xfId="0" applyAlignment="1">
      <alignment horizontal="center"/>
    </xf>
    <xf numFmtId="0" fontId="6" fillId="0" borderId="0" xfId="0" applyFont="1" applyBorder="1" applyAlignment="1"/>
    <xf numFmtId="0" fontId="5" fillId="3" borderId="8" xfId="0" applyFon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6" fillId="0" borderId="1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0" fillId="0" borderId="0" xfId="0" applyAlignment="1" applyProtection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166" fontId="0" fillId="2" borderId="0" xfId="1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2" borderId="1" xfId="0" applyFill="1" applyBorder="1" applyAlignment="1">
      <alignment horizontal="center"/>
    </xf>
    <xf numFmtId="0" fontId="4" fillId="0" borderId="11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6" fillId="2" borderId="17" xfId="0" applyFont="1" applyFill="1" applyBorder="1" applyAlignment="1">
      <alignment horizontal="center"/>
    </xf>
    <xf numFmtId="0" fontId="6" fillId="0" borderId="18" xfId="0" applyFont="1" applyBorder="1" applyAlignment="1">
      <alignment horizontal="center"/>
    </xf>
  </cellXfs>
  <cellStyles count="2">
    <cellStyle name="Čiarka" xfId="1" builtinId="3"/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171449</xdr:colOff>
      <xdr:row>16</xdr:row>
      <xdr:rowOff>400051</xdr:rowOff>
    </xdr:from>
    <xdr:to>
      <xdr:col>3</xdr:col>
      <xdr:colOff>1028700</xdr:colOff>
      <xdr:row>16</xdr:row>
      <xdr:rowOff>1295400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AE37B29E-09EB-44A2-8984-C88DE2FBA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19799" y="3943351"/>
          <a:ext cx="857251" cy="895349"/>
        </a:xfrm>
        <a:prstGeom prst="rect">
          <a:avLst/>
        </a:prstGeom>
      </xdr:spPr>
    </xdr:pic>
    <xdr:clientData/>
  </xdr:twoCellAnchor>
  <xdr:twoCellAnchor editAs="oneCell">
    <xdr:from>
      <xdr:col>3</xdr:col>
      <xdr:colOff>75222</xdr:colOff>
      <xdr:row>17</xdr:row>
      <xdr:rowOff>241387</xdr:rowOff>
    </xdr:from>
    <xdr:to>
      <xdr:col>3</xdr:col>
      <xdr:colOff>1073470</xdr:colOff>
      <xdr:row>18</xdr:row>
      <xdr:rowOff>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xmlns="" id="{9ACE8944-7849-4F0C-9C56-91A61D0BA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47222" y="2689312"/>
          <a:ext cx="998248" cy="1244513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18</xdr:row>
      <xdr:rowOff>252456</xdr:rowOff>
    </xdr:from>
    <xdr:to>
      <xdr:col>3</xdr:col>
      <xdr:colOff>1131515</xdr:colOff>
      <xdr:row>19</xdr:row>
      <xdr:rowOff>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xmlns="" id="{DF45F41F-867D-4BEE-9228-EB6E9A928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38675" y="4481556"/>
          <a:ext cx="1064840" cy="17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19</xdr:row>
      <xdr:rowOff>38100</xdr:rowOff>
    </xdr:from>
    <xdr:to>
      <xdr:col>3</xdr:col>
      <xdr:colOff>1123950</xdr:colOff>
      <xdr:row>19</xdr:row>
      <xdr:rowOff>1333500</xdr:rowOff>
    </xdr:to>
    <xdr:pic>
      <xdr:nvPicPr>
        <xdr:cNvPr id="5" name="Obrázok 4">
          <a:extLst>
            <a:ext uri="{FF2B5EF4-FFF2-40B4-BE49-F238E27FC236}">
              <a16:creationId xmlns="" xmlns:a16="http://schemas.microsoft.com/office/drawing/2014/main" id="{7CAA207C-0E5B-46B9-8622-779A04DEA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4075" y="8020050"/>
          <a:ext cx="1038225" cy="12954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20</xdr:row>
      <xdr:rowOff>40529</xdr:rowOff>
    </xdr:from>
    <xdr:to>
      <xdr:col>3</xdr:col>
      <xdr:colOff>885824</xdr:colOff>
      <xdr:row>21</xdr:row>
      <xdr:rowOff>1</xdr:rowOff>
    </xdr:to>
    <xdr:pic>
      <xdr:nvPicPr>
        <xdr:cNvPr id="6" name="Obrázok 5">
          <a:extLst>
            <a:ext uri="{FF2B5EF4-FFF2-40B4-BE49-F238E27FC236}">
              <a16:creationId xmlns="" xmlns:a16="http://schemas.microsoft.com/office/drawing/2014/main" id="{B6BC8F7B-B29C-4806-BCE8-36A219F68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57750" y="8384429"/>
          <a:ext cx="600074" cy="1235822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21</xdr:row>
      <xdr:rowOff>195884</xdr:rowOff>
    </xdr:from>
    <xdr:to>
      <xdr:col>3</xdr:col>
      <xdr:colOff>828675</xdr:colOff>
      <xdr:row>21</xdr:row>
      <xdr:rowOff>1228725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9D0002AF-816E-4212-A1CB-28447C6F6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05525" y="10540034"/>
          <a:ext cx="571500" cy="1032841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22</xdr:row>
      <xdr:rowOff>246244</xdr:rowOff>
    </xdr:from>
    <xdr:to>
      <xdr:col>3</xdr:col>
      <xdr:colOff>866775</xdr:colOff>
      <xdr:row>23</xdr:row>
      <xdr:rowOff>1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8D9A1908-BC15-4703-98C5-96B308C72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819650" y="11561944"/>
          <a:ext cx="619125" cy="157303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23</xdr:row>
      <xdr:rowOff>92076</xdr:rowOff>
    </xdr:from>
    <xdr:to>
      <xdr:col>3</xdr:col>
      <xdr:colOff>842249</xdr:colOff>
      <xdr:row>24</xdr:row>
      <xdr:rowOff>1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667251" y="13512801"/>
          <a:ext cx="746998" cy="908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295275</xdr:colOff>
      <xdr:row>24</xdr:row>
      <xdr:rowOff>86785</xdr:rowOff>
    </xdr:from>
    <xdr:to>
      <xdr:col>3</xdr:col>
      <xdr:colOff>791632</xdr:colOff>
      <xdr:row>25</xdr:row>
      <xdr:rowOff>0</xdr:rowOff>
    </xdr:to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67275" y="14640985"/>
          <a:ext cx="496357" cy="98954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209550</xdr:colOff>
      <xdr:row>25</xdr:row>
      <xdr:rowOff>123826</xdr:rowOff>
    </xdr:from>
    <xdr:to>
      <xdr:col>3</xdr:col>
      <xdr:colOff>857249</xdr:colOff>
      <xdr:row>25</xdr:row>
      <xdr:rowOff>809624</xdr:rowOff>
    </xdr:to>
    <xdr:pic>
      <xdr:nvPicPr>
        <xdr:cNvPr id="1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81550" y="15811501"/>
          <a:ext cx="647699" cy="98107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276224</xdr:colOff>
      <xdr:row>26</xdr:row>
      <xdr:rowOff>101600</xdr:rowOff>
    </xdr:from>
    <xdr:to>
      <xdr:col>3</xdr:col>
      <xdr:colOff>942933</xdr:colOff>
      <xdr:row>26</xdr:row>
      <xdr:rowOff>1266826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1E1C0813-26D0-495B-8C20-DBD561C8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124574" y="15636875"/>
          <a:ext cx="666709" cy="1165226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27</xdr:row>
      <xdr:rowOff>6242</xdr:rowOff>
    </xdr:from>
    <xdr:to>
      <xdr:col>3</xdr:col>
      <xdr:colOff>914399</xdr:colOff>
      <xdr:row>27</xdr:row>
      <xdr:rowOff>1114426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CB3BC1A6-D3D9-45CE-B8D4-CD826A4D4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81725" y="21304142"/>
          <a:ext cx="581024" cy="1108184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28</xdr:row>
      <xdr:rowOff>39161</xdr:rowOff>
    </xdr:from>
    <xdr:to>
      <xdr:col>3</xdr:col>
      <xdr:colOff>885825</xdr:colOff>
      <xdr:row>28</xdr:row>
      <xdr:rowOff>1181101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50F13901-B6F5-41C9-AF34-7262CD5CB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953125" y="22470536"/>
          <a:ext cx="781050" cy="114194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29</xdr:row>
      <xdr:rowOff>156812</xdr:rowOff>
    </xdr:from>
    <xdr:to>
      <xdr:col>3</xdr:col>
      <xdr:colOff>1092148</xdr:colOff>
      <xdr:row>29</xdr:row>
      <xdr:rowOff>2600325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A5FCBF41-5DF8-4752-8707-875F99D3E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915026" y="23883587"/>
          <a:ext cx="1025472" cy="2443513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30</xdr:row>
      <xdr:rowOff>25508</xdr:rowOff>
    </xdr:from>
    <xdr:to>
      <xdr:col>3</xdr:col>
      <xdr:colOff>762000</xdr:colOff>
      <xdr:row>31</xdr:row>
      <xdr:rowOff>0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815E03B0-F53C-4234-A58F-A98BE4618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838700" y="25762058"/>
          <a:ext cx="495300" cy="736492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31</xdr:row>
      <xdr:rowOff>76201</xdr:rowOff>
    </xdr:from>
    <xdr:to>
      <xdr:col>3</xdr:col>
      <xdr:colOff>707958</xdr:colOff>
      <xdr:row>32</xdr:row>
      <xdr:rowOff>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0F440C60-93E2-4AC3-9BEB-63B0C8030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914900" y="26622376"/>
          <a:ext cx="365058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32</xdr:row>
      <xdr:rowOff>9525</xdr:rowOff>
    </xdr:from>
    <xdr:to>
      <xdr:col>3</xdr:col>
      <xdr:colOff>736092</xdr:colOff>
      <xdr:row>33</xdr:row>
      <xdr:rowOff>0</xdr:rowOff>
    </xdr:to>
    <xdr:pic>
      <xdr:nvPicPr>
        <xdr:cNvPr id="19" name="Obrázok 1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86325" y="27041475"/>
          <a:ext cx="421767" cy="43815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34</xdr:row>
      <xdr:rowOff>19050</xdr:rowOff>
    </xdr:from>
    <xdr:to>
      <xdr:col>3</xdr:col>
      <xdr:colOff>781049</xdr:colOff>
      <xdr:row>34</xdr:row>
      <xdr:rowOff>581026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B496E05B-87BA-4C91-A869-DF5D650CC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191250" y="24364950"/>
          <a:ext cx="438149" cy="561976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33</xdr:row>
      <xdr:rowOff>57152</xdr:rowOff>
    </xdr:from>
    <xdr:to>
      <xdr:col>3</xdr:col>
      <xdr:colOff>809625</xdr:colOff>
      <xdr:row>33</xdr:row>
      <xdr:rowOff>600076</xdr:rowOff>
    </xdr:to>
    <xdr:pic>
      <xdr:nvPicPr>
        <xdr:cNvPr id="26" name="Obrázok 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00775" y="23755352"/>
          <a:ext cx="457200" cy="542924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380999</xdr:colOff>
      <xdr:row>35</xdr:row>
      <xdr:rowOff>62442</xdr:rowOff>
    </xdr:from>
    <xdr:to>
      <xdr:col>3</xdr:col>
      <xdr:colOff>676274</xdr:colOff>
      <xdr:row>36</xdr:row>
      <xdr:rowOff>0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78FFD7A1-5BC9-47D2-A709-7EFF39FF7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952999" y="29104167"/>
          <a:ext cx="295275" cy="366183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36</xdr:row>
      <xdr:rowOff>46568</xdr:rowOff>
    </xdr:from>
    <xdr:to>
      <xdr:col>3</xdr:col>
      <xdr:colOff>714375</xdr:colOff>
      <xdr:row>36</xdr:row>
      <xdr:rowOff>581026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48DC1B30-FF14-41E2-BF0A-2E067D8AD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24575" y="30478943"/>
          <a:ext cx="438150" cy="534458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37</xdr:row>
      <xdr:rowOff>53053</xdr:rowOff>
    </xdr:from>
    <xdr:to>
      <xdr:col>3</xdr:col>
      <xdr:colOff>771524</xdr:colOff>
      <xdr:row>37</xdr:row>
      <xdr:rowOff>742951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808D1A8-AC2A-4470-9328-39A486DC9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200775" y="31133128"/>
          <a:ext cx="419099" cy="68989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38</xdr:row>
      <xdr:rowOff>38634</xdr:rowOff>
    </xdr:from>
    <xdr:to>
      <xdr:col>3</xdr:col>
      <xdr:colOff>752474</xdr:colOff>
      <xdr:row>39</xdr:row>
      <xdr:rowOff>0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E1649ADF-7157-4CB0-B3EB-F664A02B3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857750" y="31671159"/>
          <a:ext cx="466724" cy="599541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</xdr:row>
      <xdr:rowOff>104775</xdr:rowOff>
    </xdr:from>
    <xdr:to>
      <xdr:col>3</xdr:col>
      <xdr:colOff>800100</xdr:colOff>
      <xdr:row>40</xdr:row>
      <xdr:rowOff>0</xdr:rowOff>
    </xdr:to>
    <xdr:pic>
      <xdr:nvPicPr>
        <xdr:cNvPr id="33" name="Obrázok 3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800600" y="32385000"/>
          <a:ext cx="571500" cy="4667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276224</xdr:colOff>
      <xdr:row>40</xdr:row>
      <xdr:rowOff>58860</xdr:rowOff>
    </xdr:from>
    <xdr:to>
      <xdr:col>3</xdr:col>
      <xdr:colOff>857249</xdr:colOff>
      <xdr:row>41</xdr:row>
      <xdr:rowOff>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2D4F7A08-F7CB-4DED-9693-E9316CF70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848224" y="32986785"/>
          <a:ext cx="581025" cy="388816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41</xdr:row>
      <xdr:rowOff>21144</xdr:rowOff>
    </xdr:from>
    <xdr:to>
      <xdr:col>3</xdr:col>
      <xdr:colOff>749723</xdr:colOff>
      <xdr:row>41</xdr:row>
      <xdr:rowOff>352425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12B68296-2045-4C3D-9710-B5219BDA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924425" y="33434844"/>
          <a:ext cx="397298" cy="331281"/>
        </a:xfrm>
        <a:prstGeom prst="rect">
          <a:avLst/>
        </a:prstGeom>
      </xdr:spPr>
    </xdr:pic>
    <xdr:clientData/>
  </xdr:twoCellAnchor>
  <xdr:twoCellAnchor editAs="oneCell">
    <xdr:from>
      <xdr:col>3</xdr:col>
      <xdr:colOff>677334</xdr:colOff>
      <xdr:row>42</xdr:row>
      <xdr:rowOff>37041</xdr:rowOff>
    </xdr:from>
    <xdr:to>
      <xdr:col>3</xdr:col>
      <xdr:colOff>678014</xdr:colOff>
      <xdr:row>47</xdr:row>
      <xdr:rowOff>265023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822EE727-2E18-4901-928A-8295B37D1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68359" y="38718066"/>
          <a:ext cx="680" cy="599457"/>
        </a:xfrm>
        <a:prstGeom prst="rect">
          <a:avLst/>
        </a:prstGeom>
      </xdr:spPr>
    </xdr:pic>
    <xdr:clientData/>
  </xdr:twoCellAnchor>
  <xdr:twoCellAnchor editAs="oneCell">
    <xdr:from>
      <xdr:col>3</xdr:col>
      <xdr:colOff>65436</xdr:colOff>
      <xdr:row>43</xdr:row>
      <xdr:rowOff>50127</xdr:rowOff>
    </xdr:from>
    <xdr:to>
      <xdr:col>3</xdr:col>
      <xdr:colOff>1057275</xdr:colOff>
      <xdr:row>43</xdr:row>
      <xdr:rowOff>1028700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653FAB1-B62B-4F60-9FA3-984E13B0B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637436" y="34340127"/>
          <a:ext cx="991839" cy="97857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47</xdr:row>
      <xdr:rowOff>12771</xdr:rowOff>
    </xdr:from>
    <xdr:to>
      <xdr:col>3</xdr:col>
      <xdr:colOff>561975</xdr:colOff>
      <xdr:row>48</xdr:row>
      <xdr:rowOff>0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887A05D7-E7B5-4ADC-BA99-8D29611A6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619626" y="39684396"/>
          <a:ext cx="514349" cy="84447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47</xdr:row>
      <xdr:rowOff>180975</xdr:rowOff>
    </xdr:from>
    <xdr:to>
      <xdr:col>3</xdr:col>
      <xdr:colOff>1148824</xdr:colOff>
      <xdr:row>48</xdr:row>
      <xdr:rowOff>0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5D6E7BFE-A5CE-4EE1-A755-E52809E9D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143500" y="39852600"/>
          <a:ext cx="577324" cy="676275"/>
        </a:xfrm>
        <a:prstGeom prst="rect">
          <a:avLst/>
        </a:prstGeom>
      </xdr:spPr>
    </xdr:pic>
    <xdr:clientData/>
  </xdr:twoCellAnchor>
  <xdr:twoCellAnchor editAs="oneCell">
    <xdr:from>
      <xdr:col>3</xdr:col>
      <xdr:colOff>116791</xdr:colOff>
      <xdr:row>45</xdr:row>
      <xdr:rowOff>200026</xdr:rowOff>
    </xdr:from>
    <xdr:to>
      <xdr:col>3</xdr:col>
      <xdr:colOff>1150455</xdr:colOff>
      <xdr:row>46</xdr:row>
      <xdr:rowOff>0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84A4F1F6-D3F5-47C9-86E6-F64207544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688791" y="37280851"/>
          <a:ext cx="1033664" cy="971549"/>
        </a:xfrm>
        <a:prstGeom prst="rect">
          <a:avLst/>
        </a:prstGeom>
      </xdr:spPr>
    </xdr:pic>
    <xdr:clientData/>
  </xdr:twoCellAnchor>
  <xdr:twoCellAnchor editAs="oneCell">
    <xdr:from>
      <xdr:col>3</xdr:col>
      <xdr:colOff>733357</xdr:colOff>
      <xdr:row>45</xdr:row>
      <xdr:rowOff>63502</xdr:rowOff>
    </xdr:from>
    <xdr:to>
      <xdr:col>3</xdr:col>
      <xdr:colOff>737637</xdr:colOff>
      <xdr:row>50</xdr:row>
      <xdr:rowOff>830595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720A9295-81D4-405A-BD23-105BB6ECF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5400000">
          <a:off x="4838225" y="43507434"/>
          <a:ext cx="576593" cy="428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295274</xdr:colOff>
      <xdr:row>46</xdr:row>
      <xdr:rowOff>39590</xdr:rowOff>
    </xdr:from>
    <xdr:to>
      <xdr:col>3</xdr:col>
      <xdr:colOff>1000123</xdr:colOff>
      <xdr:row>47</xdr:row>
      <xdr:rowOff>0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F8EDDA0B-C2F0-456F-904F-7EE24749F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143624" y="31748315"/>
          <a:ext cx="704849" cy="83671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180974</xdr:colOff>
      <xdr:row>49</xdr:row>
      <xdr:rowOff>66676</xdr:rowOff>
    </xdr:from>
    <xdr:to>
      <xdr:col>3</xdr:col>
      <xdr:colOff>977279</xdr:colOff>
      <xdr:row>49</xdr:row>
      <xdr:rowOff>638176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20F5C449-A0B6-4C6A-AEA2-2E1F4CF5A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029324" y="34109026"/>
          <a:ext cx="796305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635000</xdr:colOff>
      <xdr:row>43</xdr:row>
      <xdr:rowOff>31750</xdr:rowOff>
    </xdr:from>
    <xdr:to>
      <xdr:col>3</xdr:col>
      <xdr:colOff>639634</xdr:colOff>
      <xdr:row>49</xdr:row>
      <xdr:rowOff>563034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9C8EC05-E3B2-4A09-96C8-CBEBB5D6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026025" y="39446200"/>
          <a:ext cx="4634" cy="645584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42</xdr:row>
      <xdr:rowOff>66677</xdr:rowOff>
    </xdr:from>
    <xdr:to>
      <xdr:col>3</xdr:col>
      <xdr:colOff>810956</xdr:colOff>
      <xdr:row>43</xdr:row>
      <xdr:rowOff>1</xdr:rowOff>
    </xdr:to>
    <xdr:pic>
      <xdr:nvPicPr>
        <xdr:cNvPr id="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810125" y="33870902"/>
          <a:ext cx="572831" cy="31432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84478</xdr:colOff>
      <xdr:row>44</xdr:row>
      <xdr:rowOff>127965</xdr:rowOff>
    </xdr:from>
    <xdr:to>
      <xdr:col>3</xdr:col>
      <xdr:colOff>914400</xdr:colOff>
      <xdr:row>44</xdr:row>
      <xdr:rowOff>1076325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B037EEF5-164B-42F9-99AB-2A82330B7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932828" y="30312690"/>
          <a:ext cx="829922" cy="948360"/>
        </a:xfrm>
        <a:prstGeom prst="rect">
          <a:avLst/>
        </a:prstGeom>
      </xdr:spPr>
    </xdr:pic>
    <xdr:clientData/>
  </xdr:twoCellAnchor>
  <xdr:twoCellAnchor editAs="oneCell">
    <xdr:from>
      <xdr:col>3</xdr:col>
      <xdr:colOff>677334</xdr:colOff>
      <xdr:row>52</xdr:row>
      <xdr:rowOff>0</xdr:rowOff>
    </xdr:from>
    <xdr:to>
      <xdr:col>3</xdr:col>
      <xdr:colOff>678014</xdr:colOff>
      <xdr:row>57</xdr:row>
      <xdr:rowOff>332757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822EE727-2E18-4901-928A-8295B37D1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68359" y="49396650"/>
          <a:ext cx="680" cy="599457"/>
        </a:xfrm>
        <a:prstGeom prst="rect">
          <a:avLst/>
        </a:prstGeom>
      </xdr:spPr>
    </xdr:pic>
    <xdr:clientData/>
  </xdr:twoCellAnchor>
  <xdr:twoCellAnchor editAs="oneCell">
    <xdr:from>
      <xdr:col>3</xdr:col>
      <xdr:colOff>733357</xdr:colOff>
      <xdr:row>52</xdr:row>
      <xdr:rowOff>0</xdr:rowOff>
    </xdr:from>
    <xdr:to>
      <xdr:col>3</xdr:col>
      <xdr:colOff>737637</xdr:colOff>
      <xdr:row>57</xdr:row>
      <xdr:rowOff>309893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720A9295-81D4-405A-BD23-105BB6ECF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5400000">
          <a:off x="4838225" y="49682807"/>
          <a:ext cx="576593" cy="4280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635000</xdr:colOff>
      <xdr:row>52</xdr:row>
      <xdr:rowOff>0</xdr:rowOff>
    </xdr:from>
    <xdr:to>
      <xdr:col>3</xdr:col>
      <xdr:colOff>639634</xdr:colOff>
      <xdr:row>57</xdr:row>
      <xdr:rowOff>378884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D9C8EC05-E3B2-4A09-96C8-CBEBB5D6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026025" y="49396650"/>
          <a:ext cx="4634" cy="645584"/>
        </a:xfrm>
        <a:prstGeom prst="rect">
          <a:avLst/>
        </a:prstGeom>
      </xdr:spPr>
    </xdr:pic>
    <xdr:clientData/>
  </xdr:twoCellAnchor>
  <xdr:twoCellAnchor editAs="oneCell">
    <xdr:from>
      <xdr:col>3</xdr:col>
      <xdr:colOff>247649</xdr:colOff>
      <xdr:row>53</xdr:row>
      <xdr:rowOff>92300</xdr:rowOff>
    </xdr:from>
    <xdr:to>
      <xdr:col>3</xdr:col>
      <xdr:colOff>896146</xdr:colOff>
      <xdr:row>53</xdr:row>
      <xdr:rowOff>581025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2469BE1D-A9DE-43AB-9624-A4430BB1B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095999" y="38697125"/>
          <a:ext cx="648497" cy="48872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54</xdr:row>
      <xdr:rowOff>66674</xdr:rowOff>
    </xdr:from>
    <xdr:to>
      <xdr:col>3</xdr:col>
      <xdr:colOff>857249</xdr:colOff>
      <xdr:row>54</xdr:row>
      <xdr:rowOff>647699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0B1A5A33-F48D-468E-BCB0-6BC586085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134100" y="39319199"/>
          <a:ext cx="571499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55</xdr:row>
      <xdr:rowOff>22101</xdr:rowOff>
    </xdr:from>
    <xdr:to>
      <xdr:col>3</xdr:col>
      <xdr:colOff>828674</xdr:colOff>
      <xdr:row>56</xdr:row>
      <xdr:rowOff>0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CB192A54-F4FA-44CD-A65A-86C44DF0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 rot="5400000">
          <a:off x="4868800" y="47664626"/>
          <a:ext cx="406524" cy="657224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161924</xdr:colOff>
      <xdr:row>52</xdr:row>
      <xdr:rowOff>64558</xdr:rowOff>
    </xdr:from>
    <xdr:to>
      <xdr:col>3</xdr:col>
      <xdr:colOff>838487</xdr:colOff>
      <xdr:row>53</xdr:row>
      <xdr:rowOff>0</xdr:rowOff>
    </xdr:to>
    <xdr:pic>
      <xdr:nvPicPr>
        <xdr:cNvPr id="5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33924" y="45079708"/>
          <a:ext cx="676563" cy="101176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266700</xdr:colOff>
      <xdr:row>58</xdr:row>
      <xdr:rowOff>11060</xdr:rowOff>
    </xdr:from>
    <xdr:to>
      <xdr:col>3</xdr:col>
      <xdr:colOff>771525</xdr:colOff>
      <xdr:row>58</xdr:row>
      <xdr:rowOff>447675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96DA175-B00A-4120-9128-91E4697E6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838700" y="49445810"/>
          <a:ext cx="504825" cy="43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180738</xdr:colOff>
      <xdr:row>60</xdr:row>
      <xdr:rowOff>220674</xdr:rowOff>
    </xdr:from>
    <xdr:to>
      <xdr:col>3</xdr:col>
      <xdr:colOff>895350</xdr:colOff>
      <xdr:row>60</xdr:row>
      <xdr:rowOff>781054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40305D63-9507-4F4A-B616-FC38EC94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 rot="5400000">
          <a:off x="4829854" y="50483183"/>
          <a:ext cx="560380" cy="714612"/>
        </a:xfrm>
        <a:prstGeom prst="rect">
          <a:avLst/>
        </a:prstGeom>
      </xdr:spPr>
    </xdr:pic>
    <xdr:clientData/>
  </xdr:twoCellAnchor>
  <xdr:twoCellAnchor editAs="oneCell">
    <xdr:from>
      <xdr:col>3</xdr:col>
      <xdr:colOff>250918</xdr:colOff>
      <xdr:row>61</xdr:row>
      <xdr:rowOff>68437</xdr:rowOff>
    </xdr:from>
    <xdr:to>
      <xdr:col>3</xdr:col>
      <xdr:colOff>757815</xdr:colOff>
      <xdr:row>61</xdr:row>
      <xdr:rowOff>284771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AF712196-FDCA-4F11-8321-7CF3F337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 rot="5643442">
          <a:off x="6244550" y="42718980"/>
          <a:ext cx="216334" cy="50689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64</xdr:row>
      <xdr:rowOff>65822</xdr:rowOff>
    </xdr:from>
    <xdr:to>
      <xdr:col>3</xdr:col>
      <xdr:colOff>971549</xdr:colOff>
      <xdr:row>64</xdr:row>
      <xdr:rowOff>933453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44041CF3-7BB0-4B3F-AE0F-A27DB04D4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 rot="5400000">
          <a:off x="5995559" y="44200338"/>
          <a:ext cx="867631" cy="781049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59</xdr:row>
      <xdr:rowOff>59269</xdr:rowOff>
    </xdr:from>
    <xdr:to>
      <xdr:col>3</xdr:col>
      <xdr:colOff>908049</xdr:colOff>
      <xdr:row>60</xdr:row>
      <xdr:rowOff>1</xdr:rowOff>
    </xdr:to>
    <xdr:pic>
      <xdr:nvPicPr>
        <xdr:cNvPr id="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91075" y="50227444"/>
          <a:ext cx="688974" cy="39793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314324</xdr:colOff>
      <xdr:row>57</xdr:row>
      <xdr:rowOff>34924</xdr:rowOff>
    </xdr:from>
    <xdr:to>
      <xdr:col>3</xdr:col>
      <xdr:colOff>829439</xdr:colOff>
      <xdr:row>57</xdr:row>
      <xdr:rowOff>428625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0518C6C3-732C-4E3D-8BD5-856AC01B6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886324" y="48936274"/>
          <a:ext cx="515115" cy="393701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56</xdr:row>
      <xdr:rowOff>95251</xdr:rowOff>
    </xdr:from>
    <xdr:to>
      <xdr:col>3</xdr:col>
      <xdr:colOff>892343</xdr:colOff>
      <xdr:row>57</xdr:row>
      <xdr:rowOff>1</xdr:rowOff>
    </xdr:to>
    <xdr:pic>
      <xdr:nvPicPr>
        <xdr:cNvPr id="60" name="Obrázok 5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752975" y="48348901"/>
          <a:ext cx="711368" cy="457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65</xdr:row>
      <xdr:rowOff>43444</xdr:rowOff>
    </xdr:from>
    <xdr:to>
      <xdr:col>3</xdr:col>
      <xdr:colOff>762000</xdr:colOff>
      <xdr:row>65</xdr:row>
      <xdr:rowOff>390526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1D9A0ABC-5C00-4529-90C2-EDDC9BD57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895850" y="54431194"/>
          <a:ext cx="438150" cy="347082"/>
        </a:xfrm>
        <a:prstGeom prst="rect">
          <a:avLst/>
        </a:prstGeom>
      </xdr:spPr>
    </xdr:pic>
    <xdr:clientData/>
  </xdr:twoCellAnchor>
  <xdr:twoCellAnchor editAs="oneCell">
    <xdr:from>
      <xdr:col>3</xdr:col>
      <xdr:colOff>96994</xdr:colOff>
      <xdr:row>66</xdr:row>
      <xdr:rowOff>125743</xdr:rowOff>
    </xdr:from>
    <xdr:to>
      <xdr:col>3</xdr:col>
      <xdr:colOff>1047751</xdr:colOff>
      <xdr:row>67</xdr:row>
      <xdr:rowOff>0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83267A0A-DCD5-4D6F-B4D5-84C5DAB27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668994" y="54923068"/>
          <a:ext cx="950757" cy="531482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68</xdr:row>
      <xdr:rowOff>66838</xdr:rowOff>
    </xdr:from>
    <xdr:to>
      <xdr:col>3</xdr:col>
      <xdr:colOff>704850</xdr:colOff>
      <xdr:row>69</xdr:row>
      <xdr:rowOff>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FDFF2A40-72C3-4581-9284-66E427B0E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914900" y="56321488"/>
          <a:ext cx="361950" cy="361788"/>
        </a:xfrm>
        <a:prstGeom prst="rect">
          <a:avLst/>
        </a:prstGeom>
      </xdr:spPr>
    </xdr:pic>
    <xdr:clientData/>
  </xdr:twoCellAnchor>
  <xdr:twoCellAnchor editAs="oneCell">
    <xdr:from>
      <xdr:col>3</xdr:col>
      <xdr:colOff>162984</xdr:colOff>
      <xdr:row>67</xdr:row>
      <xdr:rowOff>117474</xdr:rowOff>
    </xdr:from>
    <xdr:to>
      <xdr:col>3</xdr:col>
      <xdr:colOff>1067072</xdr:colOff>
      <xdr:row>67</xdr:row>
      <xdr:rowOff>371474</xdr:rowOff>
    </xdr:to>
    <xdr:pic>
      <xdr:nvPicPr>
        <xdr:cNvPr id="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 rot="21356454">
          <a:off x="6011334" y="46237524"/>
          <a:ext cx="904088" cy="254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342900</xdr:colOff>
      <xdr:row>69</xdr:row>
      <xdr:rowOff>58208</xdr:rowOff>
    </xdr:from>
    <xdr:to>
      <xdr:col>3</xdr:col>
      <xdr:colOff>704850</xdr:colOff>
      <xdr:row>69</xdr:row>
      <xdr:rowOff>581025</xdr:rowOff>
    </xdr:to>
    <xdr:pic>
      <xdr:nvPicPr>
        <xdr:cNvPr id="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914900" y="56798633"/>
          <a:ext cx="361950" cy="52281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242360</xdr:colOff>
      <xdr:row>70</xdr:row>
      <xdr:rowOff>41355</xdr:rowOff>
    </xdr:from>
    <xdr:to>
      <xdr:col>3</xdr:col>
      <xdr:colOff>1000125</xdr:colOff>
      <xdr:row>70</xdr:row>
      <xdr:rowOff>600075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8A8EFB76-77E8-4F12-9F65-ADCBD1ED7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090710" y="47609205"/>
          <a:ext cx="757765" cy="55872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71</xdr:row>
      <xdr:rowOff>44735</xdr:rowOff>
    </xdr:from>
    <xdr:to>
      <xdr:col>3</xdr:col>
      <xdr:colOff>933450</xdr:colOff>
      <xdr:row>71</xdr:row>
      <xdr:rowOff>457200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71C92419-B4F4-4F5F-91E9-D849C4272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105525" y="48260285"/>
          <a:ext cx="676275" cy="41246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72</xdr:row>
      <xdr:rowOff>85725</xdr:rowOff>
    </xdr:from>
    <xdr:to>
      <xdr:col>3</xdr:col>
      <xdr:colOff>729383</xdr:colOff>
      <xdr:row>73</xdr:row>
      <xdr:rowOff>0</xdr:rowOff>
    </xdr:to>
    <xdr:pic>
      <xdr:nvPicPr>
        <xdr:cNvPr id="6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895850" y="58921650"/>
          <a:ext cx="405533" cy="5048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133349</xdr:colOff>
      <xdr:row>73</xdr:row>
      <xdr:rowOff>142876</xdr:rowOff>
    </xdr:from>
    <xdr:to>
      <xdr:col>3</xdr:col>
      <xdr:colOff>949896</xdr:colOff>
      <xdr:row>74</xdr:row>
      <xdr:rowOff>1</xdr:rowOff>
    </xdr:to>
    <xdr:pic>
      <xdr:nvPicPr>
        <xdr:cNvPr id="18" name="Obrázok 1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705349" y="59636026"/>
          <a:ext cx="816547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62</xdr:row>
      <xdr:rowOff>57150</xdr:rowOff>
    </xdr:from>
    <xdr:to>
      <xdr:col>3</xdr:col>
      <xdr:colOff>857250</xdr:colOff>
      <xdr:row>63</xdr:row>
      <xdr:rowOff>0</xdr:rowOff>
    </xdr:to>
    <xdr:pic>
      <xdr:nvPicPr>
        <xdr:cNvPr id="20" name="Obrázok 1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038850" y="43176825"/>
          <a:ext cx="666750" cy="42862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74</xdr:row>
      <xdr:rowOff>38100</xdr:rowOff>
    </xdr:from>
    <xdr:to>
      <xdr:col>3</xdr:col>
      <xdr:colOff>771524</xdr:colOff>
      <xdr:row>75</xdr:row>
      <xdr:rowOff>0</xdr:rowOff>
    </xdr:to>
    <xdr:pic>
      <xdr:nvPicPr>
        <xdr:cNvPr id="23" name="Obrázok 2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867275" y="60178950"/>
          <a:ext cx="476249" cy="39052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75</xdr:row>
      <xdr:rowOff>104775</xdr:rowOff>
    </xdr:from>
    <xdr:to>
      <xdr:col>3</xdr:col>
      <xdr:colOff>945899</xdr:colOff>
      <xdr:row>75</xdr:row>
      <xdr:rowOff>600075</xdr:rowOff>
    </xdr:to>
    <xdr:pic>
      <xdr:nvPicPr>
        <xdr:cNvPr id="27" name="Obrázok 2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038850" y="50206275"/>
          <a:ext cx="755399" cy="4953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76</xdr:row>
      <xdr:rowOff>66677</xdr:rowOff>
    </xdr:from>
    <xdr:to>
      <xdr:col>3</xdr:col>
      <xdr:colOff>952500</xdr:colOff>
      <xdr:row>76</xdr:row>
      <xdr:rowOff>419101</xdr:rowOff>
    </xdr:to>
    <xdr:pic>
      <xdr:nvPicPr>
        <xdr:cNvPr id="29" name="Obrázok 2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876799" y="61502927"/>
          <a:ext cx="647701" cy="352424"/>
        </a:xfrm>
        <a:prstGeom prst="rect">
          <a:avLst/>
        </a:prstGeom>
      </xdr:spPr>
    </xdr:pic>
    <xdr:clientData/>
  </xdr:twoCellAnchor>
  <xdr:twoCellAnchor editAs="oneCell">
    <xdr:from>
      <xdr:col>3</xdr:col>
      <xdr:colOff>361949</xdr:colOff>
      <xdr:row>77</xdr:row>
      <xdr:rowOff>15743</xdr:rowOff>
    </xdr:from>
    <xdr:to>
      <xdr:col>3</xdr:col>
      <xdr:colOff>788860</xdr:colOff>
      <xdr:row>78</xdr:row>
      <xdr:rowOff>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CAEF6A4E-3812-488F-B3D0-C44F6636E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933949" y="61928243"/>
          <a:ext cx="426911" cy="308107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78</xdr:row>
      <xdr:rowOff>82004</xdr:rowOff>
    </xdr:from>
    <xdr:to>
      <xdr:col>3</xdr:col>
      <xdr:colOff>868015</xdr:colOff>
      <xdr:row>78</xdr:row>
      <xdr:rowOff>409575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F1D6ACA1-46CC-4223-85A0-759D5B3E2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791075" y="62318354"/>
          <a:ext cx="648940" cy="327571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79</xdr:row>
      <xdr:rowOff>37797</xdr:rowOff>
    </xdr:from>
    <xdr:to>
      <xdr:col>3</xdr:col>
      <xdr:colOff>718608</xdr:colOff>
      <xdr:row>80</xdr:row>
      <xdr:rowOff>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66526FCF-E2E3-4AB5-A392-1789EF508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972050" y="62759922"/>
          <a:ext cx="318558" cy="371778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80</xdr:row>
      <xdr:rowOff>47626</xdr:rowOff>
    </xdr:from>
    <xdr:to>
      <xdr:col>3</xdr:col>
      <xdr:colOff>838199</xdr:colOff>
      <xdr:row>81</xdr:row>
      <xdr:rowOff>1</xdr:rowOff>
    </xdr:to>
    <xdr:pic>
      <xdr:nvPicPr>
        <xdr:cNvPr id="72" name="Obrázok 7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810124" y="63255526"/>
          <a:ext cx="600075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82</xdr:row>
      <xdr:rowOff>104775</xdr:rowOff>
    </xdr:from>
    <xdr:to>
      <xdr:col>3</xdr:col>
      <xdr:colOff>923925</xdr:colOff>
      <xdr:row>82</xdr:row>
      <xdr:rowOff>533400</xdr:rowOff>
    </xdr:to>
    <xdr:pic>
      <xdr:nvPicPr>
        <xdr:cNvPr id="73" name="Obrázok 7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115050" y="53863875"/>
          <a:ext cx="657225" cy="42862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48</xdr:row>
      <xdr:rowOff>76201</xdr:rowOff>
    </xdr:from>
    <xdr:to>
      <xdr:col>3</xdr:col>
      <xdr:colOff>1038225</xdr:colOff>
      <xdr:row>49</xdr:row>
      <xdr:rowOff>0</xdr:rowOff>
    </xdr:to>
    <xdr:pic>
      <xdr:nvPicPr>
        <xdr:cNvPr id="24" name="Obrázok 2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752975" y="40719376"/>
          <a:ext cx="857250" cy="676274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50</xdr:row>
      <xdr:rowOff>28576</xdr:rowOff>
    </xdr:from>
    <xdr:to>
      <xdr:col>3</xdr:col>
      <xdr:colOff>1048991</xdr:colOff>
      <xdr:row>51</xdr:row>
      <xdr:rowOff>0</xdr:rowOff>
    </xdr:to>
    <xdr:pic>
      <xdr:nvPicPr>
        <xdr:cNvPr id="25" name="Obrázok 2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705350" y="42452926"/>
          <a:ext cx="915641" cy="112394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51</xdr:row>
      <xdr:rowOff>152400</xdr:rowOff>
    </xdr:from>
    <xdr:to>
      <xdr:col>3</xdr:col>
      <xdr:colOff>1159131</xdr:colOff>
      <xdr:row>52</xdr:row>
      <xdr:rowOff>0</xdr:rowOff>
    </xdr:to>
    <xdr:pic>
      <xdr:nvPicPr>
        <xdr:cNvPr id="74" name="Obrázok 7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629151" y="44034075"/>
          <a:ext cx="1101980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63</xdr:row>
      <xdr:rowOff>85725</xdr:rowOff>
    </xdr:from>
    <xdr:to>
      <xdr:col>3</xdr:col>
      <xdr:colOff>866775</xdr:colOff>
      <xdr:row>64</xdr:row>
      <xdr:rowOff>0</xdr:rowOff>
    </xdr:to>
    <xdr:pic>
      <xdr:nvPicPr>
        <xdr:cNvPr id="75" name="Obrázok 7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791075" y="52530375"/>
          <a:ext cx="647700" cy="4953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81</xdr:row>
      <xdr:rowOff>19050</xdr:rowOff>
    </xdr:from>
    <xdr:to>
      <xdr:col>3</xdr:col>
      <xdr:colOff>1143001</xdr:colOff>
      <xdr:row>81</xdr:row>
      <xdr:rowOff>1009649</xdr:rowOff>
    </xdr:to>
    <xdr:pic>
      <xdr:nvPicPr>
        <xdr:cNvPr id="21" name="Obrázok 2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943601" y="66760725"/>
          <a:ext cx="1047750" cy="9905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"/>
  <sheetViews>
    <sheetView tabSelected="1" topLeftCell="A76" workbookViewId="0">
      <selection activeCell="I27" sqref="I27"/>
    </sheetView>
  </sheetViews>
  <sheetFormatPr defaultRowHeight="15" x14ac:dyDescent="0.25"/>
  <cols>
    <col min="1" max="1" width="4" style="9" customWidth="1"/>
    <col min="2" max="2" width="74.5703125" style="44" customWidth="1"/>
    <col min="4" max="4" width="17.7109375" customWidth="1"/>
    <col min="5" max="5" width="9.140625" style="9"/>
    <col min="6" max="6" width="11.140625" style="12" customWidth="1"/>
    <col min="7" max="7" width="11.42578125" style="12" bestFit="1" customWidth="1"/>
  </cols>
  <sheetData>
    <row r="1" spans="1:7" x14ac:dyDescent="0.25">
      <c r="A1" s="51" t="s">
        <v>147</v>
      </c>
      <c r="B1" s="51"/>
      <c r="E1" s="25"/>
      <c r="F1" s="26"/>
    </row>
    <row r="2" spans="1:7" x14ac:dyDescent="0.25">
      <c r="A2" s="27"/>
      <c r="B2" s="43"/>
      <c r="E2" s="25"/>
      <c r="F2" s="26"/>
    </row>
    <row r="3" spans="1:7" ht="23.25" x14ac:dyDescent="0.35">
      <c r="A3" s="54" t="s">
        <v>148</v>
      </c>
      <c r="B3" s="54"/>
      <c r="C3" s="54"/>
      <c r="D3" s="54"/>
      <c r="E3" s="54"/>
      <c r="F3" s="54"/>
      <c r="G3" s="54"/>
    </row>
    <row r="4" spans="1:7" x14ac:dyDescent="0.25">
      <c r="A4" s="27"/>
      <c r="B4" s="43"/>
      <c r="E4" s="25"/>
      <c r="F4" s="26"/>
    </row>
    <row r="5" spans="1:7" ht="21" x14ac:dyDescent="0.35">
      <c r="A5" s="55" t="s">
        <v>153</v>
      </c>
      <c r="B5" s="55"/>
      <c r="C5" s="55"/>
      <c r="D5" s="55"/>
      <c r="E5" s="55"/>
      <c r="F5" s="55"/>
      <c r="G5" s="55"/>
    </row>
    <row r="6" spans="1:7" x14ac:dyDescent="0.25">
      <c r="A6" s="27"/>
      <c r="B6" s="43"/>
      <c r="E6" s="25"/>
      <c r="F6" s="26"/>
    </row>
    <row r="7" spans="1:7" x14ac:dyDescent="0.25">
      <c r="A7" s="27"/>
      <c r="B7" s="43"/>
      <c r="E7" s="28"/>
      <c r="F7" s="53" t="s">
        <v>149</v>
      </c>
      <c r="G7" s="53"/>
    </row>
    <row r="8" spans="1:7" x14ac:dyDescent="0.25">
      <c r="A8" s="27"/>
      <c r="B8" s="43"/>
      <c r="E8" s="25"/>
      <c r="F8" s="26"/>
    </row>
    <row r="9" spans="1:7" x14ac:dyDescent="0.25">
      <c r="A9" s="52" t="s">
        <v>150</v>
      </c>
      <c r="B9" s="52"/>
      <c r="C9" s="56"/>
      <c r="D9" s="56"/>
      <c r="E9" s="56"/>
      <c r="F9" s="56"/>
      <c r="G9" s="56"/>
    </row>
    <row r="10" spans="1:7" x14ac:dyDescent="0.25">
      <c r="A10" s="52" t="s">
        <v>151</v>
      </c>
      <c r="B10" s="52"/>
      <c r="C10" s="56"/>
      <c r="D10" s="56"/>
      <c r="E10" s="56"/>
      <c r="F10" s="56"/>
      <c r="G10" s="56"/>
    </row>
    <row r="11" spans="1:7" x14ac:dyDescent="0.25">
      <c r="A11" s="52" t="s">
        <v>152</v>
      </c>
      <c r="B11" s="52"/>
      <c r="C11" s="56"/>
      <c r="D11" s="56"/>
      <c r="E11" s="56"/>
      <c r="F11" s="56"/>
      <c r="G11" s="56"/>
    </row>
    <row r="15" spans="1:7" ht="15.75" thickBot="1" x14ac:dyDescent="0.3"/>
    <row r="16" spans="1:7" ht="39" thickBot="1" x14ac:dyDescent="0.3">
      <c r="A16" s="13" t="s">
        <v>0</v>
      </c>
      <c r="B16" s="42" t="s">
        <v>146</v>
      </c>
      <c r="C16" s="14" t="s">
        <v>144</v>
      </c>
      <c r="D16" s="14" t="s">
        <v>16</v>
      </c>
      <c r="E16" s="14" t="s">
        <v>145</v>
      </c>
      <c r="F16" s="15" t="s">
        <v>15</v>
      </c>
      <c r="G16" s="16" t="s">
        <v>17</v>
      </c>
    </row>
    <row r="17" spans="1:7" ht="120" customHeight="1" x14ac:dyDescent="0.25">
      <c r="A17" s="17" t="s">
        <v>18</v>
      </c>
      <c r="B17" s="45" t="s">
        <v>85</v>
      </c>
      <c r="C17" s="18" t="s">
        <v>1</v>
      </c>
      <c r="D17" s="19"/>
      <c r="E17" s="18">
        <v>400</v>
      </c>
      <c r="F17" s="22"/>
      <c r="G17" s="20">
        <f>E17*F17</f>
        <v>0</v>
      </c>
    </row>
    <row r="18" spans="1:7" ht="102" x14ac:dyDescent="0.25">
      <c r="A18" s="21" t="s">
        <v>19</v>
      </c>
      <c r="B18" s="46" t="s">
        <v>86</v>
      </c>
      <c r="C18" s="6" t="s">
        <v>1</v>
      </c>
      <c r="D18" s="1"/>
      <c r="E18" s="6">
        <v>170</v>
      </c>
      <c r="F18" s="23"/>
      <c r="G18" s="10">
        <f t="shared" ref="G18:G81" si="0">E18*F18</f>
        <v>0</v>
      </c>
    </row>
    <row r="19" spans="1:7" ht="127.5" x14ac:dyDescent="0.25">
      <c r="A19" s="21" t="s">
        <v>20</v>
      </c>
      <c r="B19" s="47" t="s">
        <v>87</v>
      </c>
      <c r="C19" s="7" t="s">
        <v>1</v>
      </c>
      <c r="D19" s="2"/>
      <c r="E19" s="6">
        <v>230</v>
      </c>
      <c r="F19" s="23"/>
      <c r="G19" s="10">
        <f t="shared" si="0"/>
        <v>0</v>
      </c>
    </row>
    <row r="20" spans="1:7" ht="109.5" customHeight="1" x14ac:dyDescent="0.25">
      <c r="A20" s="21" t="s">
        <v>21</v>
      </c>
      <c r="B20" s="47" t="s">
        <v>137</v>
      </c>
      <c r="C20" s="7" t="s">
        <v>1</v>
      </c>
      <c r="D20" s="2"/>
      <c r="E20" s="6">
        <v>30</v>
      </c>
      <c r="F20" s="23"/>
      <c r="G20" s="10">
        <f t="shared" si="0"/>
        <v>0</v>
      </c>
    </row>
    <row r="21" spans="1:7" ht="76.5" x14ac:dyDescent="0.25">
      <c r="A21" s="21" t="s">
        <v>22</v>
      </c>
      <c r="B21" s="47" t="s">
        <v>88</v>
      </c>
      <c r="C21" s="7" t="s">
        <v>1</v>
      </c>
      <c r="D21" s="2"/>
      <c r="E21" s="6">
        <v>30</v>
      </c>
      <c r="F21" s="23"/>
      <c r="G21" s="10">
        <f t="shared" si="0"/>
        <v>0</v>
      </c>
    </row>
    <row r="22" spans="1:7" ht="102.75" customHeight="1" x14ac:dyDescent="0.25">
      <c r="A22" s="21" t="s">
        <v>66</v>
      </c>
      <c r="B22" s="47" t="s">
        <v>89</v>
      </c>
      <c r="C22" s="7" t="s">
        <v>2</v>
      </c>
      <c r="D22" s="2"/>
      <c r="E22" s="6">
        <v>50</v>
      </c>
      <c r="F22" s="23"/>
      <c r="G22" s="10">
        <f t="shared" si="0"/>
        <v>0</v>
      </c>
    </row>
    <row r="23" spans="1:7" ht="114.75" x14ac:dyDescent="0.25">
      <c r="A23" s="21" t="s">
        <v>67</v>
      </c>
      <c r="B23" s="47" t="s">
        <v>90</v>
      </c>
      <c r="C23" s="7" t="s">
        <v>2</v>
      </c>
      <c r="D23" s="2"/>
      <c r="E23" s="6">
        <v>75</v>
      </c>
      <c r="F23" s="23"/>
      <c r="G23" s="10">
        <f t="shared" si="0"/>
        <v>0</v>
      </c>
    </row>
    <row r="24" spans="1:7" ht="63.75" x14ac:dyDescent="0.25">
      <c r="A24" s="21" t="s">
        <v>68</v>
      </c>
      <c r="B24" s="46" t="s">
        <v>97</v>
      </c>
      <c r="C24" s="7" t="s">
        <v>1</v>
      </c>
      <c r="D24" s="2"/>
      <c r="E24" s="6">
        <v>70</v>
      </c>
      <c r="F24" s="23"/>
      <c r="G24" s="10">
        <f t="shared" si="0"/>
        <v>0</v>
      </c>
    </row>
    <row r="25" spans="1:7" ht="63.75" x14ac:dyDescent="0.25">
      <c r="A25" s="21" t="s">
        <v>69</v>
      </c>
      <c r="B25" s="47" t="s">
        <v>91</v>
      </c>
      <c r="C25" s="7" t="s">
        <v>1</v>
      </c>
      <c r="D25" s="2"/>
      <c r="E25" s="6">
        <v>30</v>
      </c>
      <c r="F25" s="23"/>
      <c r="G25" s="10">
        <f t="shared" si="0"/>
        <v>0</v>
      </c>
    </row>
    <row r="26" spans="1:7" ht="63.75" x14ac:dyDescent="0.25">
      <c r="A26" s="21" t="s">
        <v>23</v>
      </c>
      <c r="B26" s="46" t="s">
        <v>92</v>
      </c>
      <c r="C26" s="7" t="s">
        <v>1</v>
      </c>
      <c r="D26" s="2"/>
      <c r="E26" s="6">
        <v>40</v>
      </c>
      <c r="F26" s="23"/>
      <c r="G26" s="10">
        <f t="shared" si="0"/>
        <v>0</v>
      </c>
    </row>
    <row r="27" spans="1:7" ht="102.75" customHeight="1" x14ac:dyDescent="0.25">
      <c r="A27" s="21" t="s">
        <v>24</v>
      </c>
      <c r="B27" s="47" t="s">
        <v>93</v>
      </c>
      <c r="C27" s="7" t="s">
        <v>1</v>
      </c>
      <c r="D27" s="2"/>
      <c r="E27" s="6">
        <v>15</v>
      </c>
      <c r="F27" s="23"/>
      <c r="G27" s="10">
        <f t="shared" si="0"/>
        <v>0</v>
      </c>
    </row>
    <row r="28" spans="1:7" ht="89.25" x14ac:dyDescent="0.25">
      <c r="A28" s="21" t="s">
        <v>25</v>
      </c>
      <c r="B28" s="47" t="s">
        <v>94</v>
      </c>
      <c r="C28" s="7" t="s">
        <v>1</v>
      </c>
      <c r="D28" s="2"/>
      <c r="E28" s="6">
        <v>15</v>
      </c>
      <c r="F28" s="23"/>
      <c r="G28" s="10">
        <f t="shared" si="0"/>
        <v>0</v>
      </c>
    </row>
    <row r="29" spans="1:7" ht="102" x14ac:dyDescent="0.25">
      <c r="A29" s="21" t="s">
        <v>29</v>
      </c>
      <c r="B29" s="47" t="s">
        <v>95</v>
      </c>
      <c r="C29" s="7" t="s">
        <v>2</v>
      </c>
      <c r="D29" s="2"/>
      <c r="E29" s="6">
        <v>10</v>
      </c>
      <c r="F29" s="23"/>
      <c r="G29" s="10">
        <f t="shared" si="0"/>
        <v>0</v>
      </c>
    </row>
    <row r="30" spans="1:7" ht="219.75" customHeight="1" x14ac:dyDescent="0.25">
      <c r="A30" s="21" t="s">
        <v>30</v>
      </c>
      <c r="B30" s="47" t="s">
        <v>96</v>
      </c>
      <c r="C30" s="7" t="s">
        <v>2</v>
      </c>
      <c r="D30" s="2"/>
      <c r="E30" s="6">
        <v>10</v>
      </c>
      <c r="F30" s="23"/>
      <c r="G30" s="10">
        <f t="shared" si="0"/>
        <v>0</v>
      </c>
    </row>
    <row r="31" spans="1:7" ht="51" x14ac:dyDescent="0.25">
      <c r="A31" s="21" t="s">
        <v>70</v>
      </c>
      <c r="B31" s="46" t="s">
        <v>63</v>
      </c>
      <c r="C31" s="7" t="s">
        <v>1</v>
      </c>
      <c r="D31" s="2"/>
      <c r="E31" s="6">
        <v>40</v>
      </c>
      <c r="F31" s="23"/>
      <c r="G31" s="10">
        <f t="shared" si="0"/>
        <v>0</v>
      </c>
    </row>
    <row r="32" spans="1:7" ht="25.5" x14ac:dyDescent="0.25">
      <c r="A32" s="21" t="s">
        <v>31</v>
      </c>
      <c r="B32" s="46" t="s">
        <v>98</v>
      </c>
      <c r="C32" s="6" t="s">
        <v>1</v>
      </c>
      <c r="D32" s="1"/>
      <c r="E32" s="6">
        <v>700</v>
      </c>
      <c r="F32" s="23"/>
      <c r="G32" s="10">
        <f t="shared" si="0"/>
        <v>0</v>
      </c>
    </row>
    <row r="33" spans="1:7" ht="25.5" x14ac:dyDescent="0.25">
      <c r="A33" s="21" t="s">
        <v>71</v>
      </c>
      <c r="B33" s="46" t="s">
        <v>99</v>
      </c>
      <c r="C33" s="6" t="s">
        <v>1</v>
      </c>
      <c r="D33" s="1"/>
      <c r="E33" s="6">
        <v>700</v>
      </c>
      <c r="F33" s="23"/>
      <c r="G33" s="10">
        <f t="shared" si="0"/>
        <v>0</v>
      </c>
    </row>
    <row r="34" spans="1:7" ht="51" x14ac:dyDescent="0.25">
      <c r="A34" s="21" t="s">
        <v>72</v>
      </c>
      <c r="B34" s="46" t="s">
        <v>138</v>
      </c>
      <c r="C34" s="6" t="s">
        <v>1</v>
      </c>
      <c r="D34" s="4"/>
      <c r="E34" s="6">
        <v>400</v>
      </c>
      <c r="F34" s="23"/>
      <c r="G34" s="10">
        <f t="shared" si="0"/>
        <v>0</v>
      </c>
    </row>
    <row r="35" spans="1:7" ht="47.25" customHeight="1" x14ac:dyDescent="0.25">
      <c r="A35" s="21" t="s">
        <v>73</v>
      </c>
      <c r="B35" s="47" t="s">
        <v>28</v>
      </c>
      <c r="C35" s="7" t="s">
        <v>1</v>
      </c>
      <c r="D35" s="2"/>
      <c r="E35" s="6">
        <v>100</v>
      </c>
      <c r="F35" s="23"/>
      <c r="G35" s="10">
        <f t="shared" si="0"/>
        <v>0</v>
      </c>
    </row>
    <row r="36" spans="1:7" ht="25.5" x14ac:dyDescent="0.25">
      <c r="A36" s="21" t="s">
        <v>74</v>
      </c>
      <c r="B36" s="47" t="s">
        <v>27</v>
      </c>
      <c r="C36" s="7" t="s">
        <v>1</v>
      </c>
      <c r="D36" s="2"/>
      <c r="E36" s="6">
        <v>40</v>
      </c>
      <c r="F36" s="23"/>
      <c r="G36" s="10">
        <f t="shared" si="0"/>
        <v>0</v>
      </c>
    </row>
    <row r="37" spans="1:7" ht="51" x14ac:dyDescent="0.25">
      <c r="A37" s="21" t="s">
        <v>32</v>
      </c>
      <c r="B37" s="47" t="s">
        <v>100</v>
      </c>
      <c r="C37" s="7" t="s">
        <v>1</v>
      </c>
      <c r="D37" s="2"/>
      <c r="E37" s="6">
        <v>30</v>
      </c>
      <c r="F37" s="23"/>
      <c r="G37" s="10">
        <f t="shared" si="0"/>
        <v>0</v>
      </c>
    </row>
    <row r="38" spans="1:7" ht="63.75" x14ac:dyDescent="0.25">
      <c r="A38" s="21" t="s">
        <v>75</v>
      </c>
      <c r="B38" s="47" t="s">
        <v>101</v>
      </c>
      <c r="C38" s="7" t="s">
        <v>1</v>
      </c>
      <c r="D38" s="2"/>
      <c r="E38" s="6">
        <v>30</v>
      </c>
      <c r="F38" s="23"/>
      <c r="G38" s="10">
        <f t="shared" si="0"/>
        <v>0</v>
      </c>
    </row>
    <row r="39" spans="1:7" ht="38.25" x14ac:dyDescent="0.25">
      <c r="A39" s="21" t="s">
        <v>76</v>
      </c>
      <c r="B39" s="46" t="s">
        <v>102</v>
      </c>
      <c r="C39" s="6" t="s">
        <v>1</v>
      </c>
      <c r="D39" s="1"/>
      <c r="E39" s="6">
        <v>100</v>
      </c>
      <c r="F39" s="23"/>
      <c r="G39" s="10">
        <f t="shared" si="0"/>
        <v>0</v>
      </c>
    </row>
    <row r="40" spans="1:7" ht="38.25" x14ac:dyDescent="0.25">
      <c r="A40" s="21" t="s">
        <v>33</v>
      </c>
      <c r="B40" s="46" t="s">
        <v>103</v>
      </c>
      <c r="C40" s="6" t="s">
        <v>1</v>
      </c>
      <c r="D40" s="4"/>
      <c r="E40" s="6">
        <v>50</v>
      </c>
      <c r="F40" s="23"/>
      <c r="G40" s="10">
        <f t="shared" si="0"/>
        <v>0</v>
      </c>
    </row>
    <row r="41" spans="1:7" ht="25.5" x14ac:dyDescent="0.25">
      <c r="A41" s="21" t="s">
        <v>34</v>
      </c>
      <c r="B41" s="47" t="s">
        <v>3</v>
      </c>
      <c r="C41" s="7" t="s">
        <v>1</v>
      </c>
      <c r="D41" s="2"/>
      <c r="E41" s="6">
        <v>100</v>
      </c>
      <c r="F41" s="23"/>
      <c r="G41" s="10">
        <f t="shared" si="0"/>
        <v>0</v>
      </c>
    </row>
    <row r="42" spans="1:7" ht="30.75" customHeight="1" x14ac:dyDescent="0.25">
      <c r="A42" s="21" t="s">
        <v>35</v>
      </c>
      <c r="B42" s="47" t="s">
        <v>65</v>
      </c>
      <c r="C42" s="7" t="s">
        <v>1</v>
      </c>
      <c r="D42" s="2"/>
      <c r="E42" s="6">
        <v>50</v>
      </c>
      <c r="F42" s="23"/>
      <c r="G42" s="10">
        <f t="shared" si="0"/>
        <v>0</v>
      </c>
    </row>
    <row r="43" spans="1:7" ht="25.5" x14ac:dyDescent="0.25">
      <c r="A43" s="21" t="s">
        <v>36</v>
      </c>
      <c r="B43" s="47" t="s">
        <v>82</v>
      </c>
      <c r="C43" s="7" t="s">
        <v>4</v>
      </c>
      <c r="D43" s="2"/>
      <c r="E43" s="6">
        <v>20</v>
      </c>
      <c r="F43" s="23"/>
      <c r="G43" s="10">
        <f t="shared" si="0"/>
        <v>0</v>
      </c>
    </row>
    <row r="44" spans="1:7" ht="82.5" customHeight="1" x14ac:dyDescent="0.25">
      <c r="A44" s="21" t="s">
        <v>37</v>
      </c>
      <c r="B44" s="47" t="s">
        <v>38</v>
      </c>
      <c r="C44" s="7" t="s">
        <v>4</v>
      </c>
      <c r="D44" s="2"/>
      <c r="E44" s="6">
        <v>350</v>
      </c>
      <c r="F44" s="23"/>
      <c r="G44" s="10">
        <f t="shared" si="0"/>
        <v>0</v>
      </c>
    </row>
    <row r="45" spans="1:7" ht="89.25" x14ac:dyDescent="0.25">
      <c r="A45" s="21" t="s">
        <v>39</v>
      </c>
      <c r="B45" s="46" t="s">
        <v>64</v>
      </c>
      <c r="C45" s="6" t="s">
        <v>4</v>
      </c>
      <c r="D45" s="1"/>
      <c r="E45" s="6">
        <v>100</v>
      </c>
      <c r="F45" s="23"/>
      <c r="G45" s="10">
        <f t="shared" si="0"/>
        <v>0</v>
      </c>
    </row>
    <row r="46" spans="1:7" ht="89.25" x14ac:dyDescent="0.25">
      <c r="A46" s="21" t="s">
        <v>77</v>
      </c>
      <c r="B46" s="46" t="s">
        <v>81</v>
      </c>
      <c r="C46" s="6" t="s">
        <v>4</v>
      </c>
      <c r="D46" s="3"/>
      <c r="E46" s="6">
        <v>20</v>
      </c>
      <c r="F46" s="23"/>
      <c r="G46" s="10">
        <f t="shared" si="0"/>
        <v>0</v>
      </c>
    </row>
    <row r="47" spans="1:7" ht="69" customHeight="1" x14ac:dyDescent="0.25">
      <c r="A47" s="21" t="s">
        <v>40</v>
      </c>
      <c r="B47" s="46" t="s">
        <v>80</v>
      </c>
      <c r="C47" s="6" t="s">
        <v>4</v>
      </c>
      <c r="D47" s="3"/>
      <c r="E47" s="6">
        <v>10</v>
      </c>
      <c r="F47" s="23"/>
      <c r="G47" s="10">
        <f t="shared" si="0"/>
        <v>0</v>
      </c>
    </row>
    <row r="48" spans="1:7" ht="63.75" x14ac:dyDescent="0.25">
      <c r="A48" s="21" t="s">
        <v>41</v>
      </c>
      <c r="B48" s="47" t="s">
        <v>62</v>
      </c>
      <c r="C48" s="7" t="s">
        <v>4</v>
      </c>
      <c r="D48" s="2"/>
      <c r="E48" s="6">
        <v>30</v>
      </c>
      <c r="F48" s="23"/>
      <c r="G48" s="10">
        <f t="shared" si="0"/>
        <v>0</v>
      </c>
    </row>
    <row r="49" spans="1:7" ht="51" x14ac:dyDescent="0.25">
      <c r="A49" s="21" t="s">
        <v>78</v>
      </c>
      <c r="B49" s="47" t="s">
        <v>139</v>
      </c>
      <c r="C49" s="7" t="s">
        <v>1</v>
      </c>
      <c r="D49" s="2"/>
      <c r="E49" s="6">
        <v>10</v>
      </c>
      <c r="F49" s="23"/>
      <c r="G49" s="10">
        <f t="shared" si="0"/>
        <v>0</v>
      </c>
    </row>
    <row r="50" spans="1:7" ht="55.5" customHeight="1" x14ac:dyDescent="0.25">
      <c r="A50" s="21" t="s">
        <v>42</v>
      </c>
      <c r="B50" s="46" t="s">
        <v>26</v>
      </c>
      <c r="C50" s="6" t="s">
        <v>4</v>
      </c>
      <c r="D50" s="3"/>
      <c r="E50" s="6">
        <v>20</v>
      </c>
      <c r="F50" s="23"/>
      <c r="G50" s="10">
        <f t="shared" si="0"/>
        <v>0</v>
      </c>
    </row>
    <row r="51" spans="1:7" ht="89.25" x14ac:dyDescent="0.25">
      <c r="A51" s="21" t="s">
        <v>43</v>
      </c>
      <c r="B51" s="46" t="s">
        <v>120</v>
      </c>
      <c r="C51" s="6" t="s">
        <v>4</v>
      </c>
      <c r="D51" s="4"/>
      <c r="E51" s="6">
        <v>50</v>
      </c>
      <c r="F51" s="23"/>
      <c r="G51" s="10">
        <f t="shared" si="0"/>
        <v>0</v>
      </c>
    </row>
    <row r="52" spans="1:7" ht="76.5" x14ac:dyDescent="0.25">
      <c r="A52" s="21" t="s">
        <v>44</v>
      </c>
      <c r="B52" s="46" t="s">
        <v>121</v>
      </c>
      <c r="C52" s="6" t="s">
        <v>4</v>
      </c>
      <c r="D52" s="4"/>
      <c r="E52" s="6">
        <v>50</v>
      </c>
      <c r="F52" s="23"/>
      <c r="G52" s="10">
        <f t="shared" si="0"/>
        <v>0</v>
      </c>
    </row>
    <row r="53" spans="1:7" ht="63.75" x14ac:dyDescent="0.25">
      <c r="A53" s="21" t="s">
        <v>45</v>
      </c>
      <c r="B53" s="47" t="s">
        <v>104</v>
      </c>
      <c r="C53" s="7" t="s">
        <v>4</v>
      </c>
      <c r="D53" s="2"/>
      <c r="E53" s="6">
        <v>40</v>
      </c>
      <c r="F53" s="23"/>
      <c r="G53" s="10">
        <f t="shared" si="0"/>
        <v>0</v>
      </c>
    </row>
    <row r="54" spans="1:7" ht="51" x14ac:dyDescent="0.25">
      <c r="A54" s="21" t="s">
        <v>46</v>
      </c>
      <c r="B54" s="47" t="s">
        <v>5</v>
      </c>
      <c r="C54" s="7" t="s">
        <v>4</v>
      </c>
      <c r="D54" s="2"/>
      <c r="E54" s="6">
        <v>10</v>
      </c>
      <c r="F54" s="23"/>
      <c r="G54" s="10">
        <f t="shared" si="0"/>
        <v>0</v>
      </c>
    </row>
    <row r="55" spans="1:7" ht="51" x14ac:dyDescent="0.25">
      <c r="A55" s="21" t="s">
        <v>47</v>
      </c>
      <c r="B55" s="46" t="s">
        <v>105</v>
      </c>
      <c r="C55" s="6" t="s">
        <v>4</v>
      </c>
      <c r="D55" s="1"/>
      <c r="E55" s="6">
        <v>300</v>
      </c>
      <c r="F55" s="23"/>
      <c r="G55" s="10">
        <f t="shared" si="0"/>
        <v>0</v>
      </c>
    </row>
    <row r="56" spans="1:7" ht="25.5" x14ac:dyDescent="0.25">
      <c r="A56" s="21" t="s">
        <v>48</v>
      </c>
      <c r="B56" s="47" t="s">
        <v>61</v>
      </c>
      <c r="C56" s="7" t="s">
        <v>4</v>
      </c>
      <c r="D56" s="2"/>
      <c r="E56" s="6">
        <v>3000</v>
      </c>
      <c r="F56" s="23"/>
      <c r="G56" s="10">
        <f t="shared" si="0"/>
        <v>0</v>
      </c>
    </row>
    <row r="57" spans="1:7" ht="38.25" x14ac:dyDescent="0.25">
      <c r="A57" s="21" t="s">
        <v>49</v>
      </c>
      <c r="B57" s="46" t="s">
        <v>106</v>
      </c>
      <c r="C57" s="6" t="s">
        <v>4</v>
      </c>
      <c r="D57" s="4"/>
      <c r="E57" s="6">
        <v>1000</v>
      </c>
      <c r="F57" s="23"/>
      <c r="G57" s="10">
        <f t="shared" si="0"/>
        <v>0</v>
      </c>
    </row>
    <row r="58" spans="1:7" ht="36" customHeight="1" x14ac:dyDescent="0.25">
      <c r="A58" s="21" t="s">
        <v>79</v>
      </c>
      <c r="B58" s="46" t="s">
        <v>59</v>
      </c>
      <c r="C58" s="6" t="s">
        <v>4</v>
      </c>
      <c r="D58" s="3"/>
      <c r="E58" s="6">
        <v>200</v>
      </c>
      <c r="F58" s="23"/>
      <c r="G58" s="10">
        <f t="shared" si="0"/>
        <v>0</v>
      </c>
    </row>
    <row r="59" spans="1:7" ht="39" customHeight="1" x14ac:dyDescent="0.25">
      <c r="A59" s="21" t="s">
        <v>50</v>
      </c>
      <c r="B59" s="46" t="s">
        <v>60</v>
      </c>
      <c r="C59" s="6" t="s">
        <v>4</v>
      </c>
      <c r="D59" s="1"/>
      <c r="E59" s="6">
        <v>200</v>
      </c>
      <c r="F59" s="23"/>
      <c r="G59" s="10">
        <f t="shared" si="0"/>
        <v>0</v>
      </c>
    </row>
    <row r="60" spans="1:7" ht="25.5" x14ac:dyDescent="0.25">
      <c r="A60" s="21" t="s">
        <v>51</v>
      </c>
      <c r="B60" s="46" t="s">
        <v>54</v>
      </c>
      <c r="C60" s="6" t="s">
        <v>4</v>
      </c>
      <c r="D60" s="1"/>
      <c r="E60" s="6">
        <v>1000</v>
      </c>
      <c r="F60" s="23"/>
      <c r="G60" s="10">
        <f t="shared" si="0"/>
        <v>0</v>
      </c>
    </row>
    <row r="61" spans="1:7" ht="63.75" x14ac:dyDescent="0.25">
      <c r="A61" s="21" t="s">
        <v>52</v>
      </c>
      <c r="B61" s="47" t="s">
        <v>58</v>
      </c>
      <c r="C61" s="7" t="s">
        <v>4</v>
      </c>
      <c r="D61" s="2"/>
      <c r="E61" s="6">
        <v>10</v>
      </c>
      <c r="F61" s="23"/>
      <c r="G61" s="10">
        <f t="shared" si="0"/>
        <v>0</v>
      </c>
    </row>
    <row r="62" spans="1:7" ht="25.5" x14ac:dyDescent="0.25">
      <c r="A62" s="21" t="s">
        <v>53</v>
      </c>
      <c r="B62" s="47" t="s">
        <v>6</v>
      </c>
      <c r="C62" s="7" t="s">
        <v>4</v>
      </c>
      <c r="D62" s="2"/>
      <c r="E62" s="6">
        <v>5</v>
      </c>
      <c r="F62" s="23"/>
      <c r="G62" s="10">
        <f t="shared" si="0"/>
        <v>0</v>
      </c>
    </row>
    <row r="63" spans="1:7" ht="38.25" x14ac:dyDescent="0.25">
      <c r="A63" s="21" t="s">
        <v>83</v>
      </c>
      <c r="B63" s="47" t="s">
        <v>109</v>
      </c>
      <c r="C63" s="7" t="s">
        <v>108</v>
      </c>
      <c r="D63" s="2"/>
      <c r="E63" s="6">
        <v>10</v>
      </c>
      <c r="F63" s="23"/>
      <c r="G63" s="10">
        <f t="shared" si="0"/>
        <v>0</v>
      </c>
    </row>
    <row r="64" spans="1:7" ht="38.25" x14ac:dyDescent="0.25">
      <c r="A64" s="21" t="s">
        <v>84</v>
      </c>
      <c r="B64" s="47" t="s">
        <v>140</v>
      </c>
      <c r="C64" s="7" t="s">
        <v>4</v>
      </c>
      <c r="D64" s="2"/>
      <c r="E64" s="6">
        <v>100</v>
      </c>
      <c r="F64" s="23"/>
      <c r="G64" s="10">
        <f t="shared" si="0"/>
        <v>0</v>
      </c>
    </row>
    <row r="65" spans="1:7" ht="76.5" x14ac:dyDescent="0.25">
      <c r="A65" s="21" t="s">
        <v>110</v>
      </c>
      <c r="B65" s="46" t="s">
        <v>7</v>
      </c>
      <c r="C65" s="6" t="s">
        <v>4</v>
      </c>
      <c r="D65" s="3"/>
      <c r="E65" s="6">
        <v>10</v>
      </c>
      <c r="F65" s="23"/>
      <c r="G65" s="10">
        <f t="shared" si="0"/>
        <v>0</v>
      </c>
    </row>
    <row r="66" spans="1:7" ht="32.25" customHeight="1" x14ac:dyDescent="0.25">
      <c r="A66" s="21" t="s">
        <v>112</v>
      </c>
      <c r="B66" s="47" t="s">
        <v>8</v>
      </c>
      <c r="C66" s="7" t="s">
        <v>1</v>
      </c>
      <c r="D66" s="2"/>
      <c r="E66" s="6">
        <v>350</v>
      </c>
      <c r="F66" s="23"/>
      <c r="G66" s="10">
        <f t="shared" si="0"/>
        <v>0</v>
      </c>
    </row>
    <row r="67" spans="1:7" ht="51" x14ac:dyDescent="0.25">
      <c r="A67" s="21" t="s">
        <v>114</v>
      </c>
      <c r="B67" s="47" t="s">
        <v>9</v>
      </c>
      <c r="C67" s="7" t="s">
        <v>1</v>
      </c>
      <c r="D67" s="2"/>
      <c r="E67" s="6">
        <v>50</v>
      </c>
      <c r="F67" s="23"/>
      <c r="G67" s="10">
        <f t="shared" si="0"/>
        <v>0</v>
      </c>
    </row>
    <row r="68" spans="1:7" ht="38.25" x14ac:dyDescent="0.25">
      <c r="A68" s="21" t="s">
        <v>122</v>
      </c>
      <c r="B68" s="47" t="s">
        <v>57</v>
      </c>
      <c r="C68" s="7" t="s">
        <v>1</v>
      </c>
      <c r="D68" s="2"/>
      <c r="E68" s="6">
        <v>50</v>
      </c>
      <c r="F68" s="23"/>
      <c r="G68" s="10">
        <f t="shared" si="0"/>
        <v>0</v>
      </c>
    </row>
    <row r="69" spans="1:7" ht="25.5" x14ac:dyDescent="0.25">
      <c r="A69" s="21" t="s">
        <v>123</v>
      </c>
      <c r="B69" s="47" t="s">
        <v>10</v>
      </c>
      <c r="C69" s="7" t="s">
        <v>4</v>
      </c>
      <c r="D69" s="2"/>
      <c r="E69" s="6">
        <v>50</v>
      </c>
      <c r="F69" s="23"/>
      <c r="G69" s="10">
        <f t="shared" si="0"/>
        <v>0</v>
      </c>
    </row>
    <row r="70" spans="1:7" ht="50.25" customHeight="1" x14ac:dyDescent="0.25">
      <c r="A70" s="21" t="s">
        <v>124</v>
      </c>
      <c r="B70" s="47" t="s">
        <v>55</v>
      </c>
      <c r="C70" s="7" t="s">
        <v>1</v>
      </c>
      <c r="D70" s="2"/>
      <c r="E70" s="6">
        <v>50</v>
      </c>
      <c r="F70" s="23"/>
      <c r="G70" s="10">
        <f t="shared" si="0"/>
        <v>0</v>
      </c>
    </row>
    <row r="71" spans="1:7" ht="51" x14ac:dyDescent="0.25">
      <c r="A71" s="21" t="s">
        <v>125</v>
      </c>
      <c r="B71" s="47" t="s">
        <v>141</v>
      </c>
      <c r="C71" s="7" t="s">
        <v>1</v>
      </c>
      <c r="D71" s="2"/>
      <c r="E71" s="6">
        <v>10</v>
      </c>
      <c r="F71" s="23"/>
      <c r="G71" s="10">
        <f t="shared" si="0"/>
        <v>0</v>
      </c>
    </row>
    <row r="72" spans="1:7" ht="38.25" x14ac:dyDescent="0.25">
      <c r="A72" s="21" t="s">
        <v>126</v>
      </c>
      <c r="B72" s="47" t="s">
        <v>14</v>
      </c>
      <c r="C72" s="7" t="s">
        <v>1</v>
      </c>
      <c r="D72" s="2"/>
      <c r="E72" s="6">
        <v>10</v>
      </c>
      <c r="F72" s="23"/>
      <c r="G72" s="10">
        <f t="shared" si="0"/>
        <v>0</v>
      </c>
    </row>
    <row r="73" spans="1:7" ht="46.5" customHeight="1" x14ac:dyDescent="0.25">
      <c r="A73" s="21" t="s">
        <v>127</v>
      </c>
      <c r="B73" s="47" t="s">
        <v>56</v>
      </c>
      <c r="C73" s="7" t="s">
        <v>1</v>
      </c>
      <c r="D73" s="2"/>
      <c r="E73" s="6">
        <v>10</v>
      </c>
      <c r="F73" s="23"/>
      <c r="G73" s="10">
        <f t="shared" si="0"/>
        <v>0</v>
      </c>
    </row>
    <row r="74" spans="1:7" ht="38.25" x14ac:dyDescent="0.25">
      <c r="A74" s="21" t="s">
        <v>128</v>
      </c>
      <c r="B74" s="46" t="s">
        <v>107</v>
      </c>
      <c r="C74" s="6" t="s">
        <v>1</v>
      </c>
      <c r="D74" s="4"/>
      <c r="E74" s="6">
        <v>10</v>
      </c>
      <c r="F74" s="23"/>
      <c r="G74" s="10">
        <f t="shared" si="0"/>
        <v>0</v>
      </c>
    </row>
    <row r="75" spans="1:7" ht="25.5" x14ac:dyDescent="0.25">
      <c r="A75" s="21" t="s">
        <v>129</v>
      </c>
      <c r="B75" s="46" t="s">
        <v>111</v>
      </c>
      <c r="C75" s="6" t="s">
        <v>1</v>
      </c>
      <c r="D75" s="4"/>
      <c r="E75" s="6">
        <v>10</v>
      </c>
      <c r="F75" s="23"/>
      <c r="G75" s="10">
        <f t="shared" si="0"/>
        <v>0</v>
      </c>
    </row>
    <row r="76" spans="1:7" ht="51" x14ac:dyDescent="0.25">
      <c r="A76" s="21" t="s">
        <v>130</v>
      </c>
      <c r="B76" s="46" t="s">
        <v>115</v>
      </c>
      <c r="C76" s="6" t="s">
        <v>113</v>
      </c>
      <c r="D76" s="4"/>
      <c r="E76" s="6">
        <v>10</v>
      </c>
      <c r="F76" s="23"/>
      <c r="G76" s="10">
        <f t="shared" si="0"/>
        <v>0</v>
      </c>
    </row>
    <row r="77" spans="1:7" ht="37.5" customHeight="1" x14ac:dyDescent="0.25">
      <c r="A77" s="21" t="s">
        <v>131</v>
      </c>
      <c r="B77" s="46" t="s">
        <v>116</v>
      </c>
      <c r="C77" s="6" t="s">
        <v>117</v>
      </c>
      <c r="D77" s="4"/>
      <c r="E77" s="6">
        <v>20</v>
      </c>
      <c r="F77" s="23"/>
      <c r="G77" s="10">
        <f t="shared" si="0"/>
        <v>0</v>
      </c>
    </row>
    <row r="78" spans="1:7" ht="25.5" x14ac:dyDescent="0.25">
      <c r="A78" s="21" t="s">
        <v>132</v>
      </c>
      <c r="B78" s="47" t="s">
        <v>11</v>
      </c>
      <c r="C78" s="7" t="s">
        <v>1</v>
      </c>
      <c r="D78" s="2"/>
      <c r="E78" s="6">
        <v>200</v>
      </c>
      <c r="F78" s="23"/>
      <c r="G78" s="10">
        <f t="shared" si="0"/>
        <v>0</v>
      </c>
    </row>
    <row r="79" spans="1:7" ht="38.25" x14ac:dyDescent="0.25">
      <c r="A79" s="21" t="s">
        <v>133</v>
      </c>
      <c r="B79" s="47" t="s">
        <v>12</v>
      </c>
      <c r="C79" s="7" t="s">
        <v>1</v>
      </c>
      <c r="D79" s="2"/>
      <c r="E79" s="6">
        <v>100</v>
      </c>
      <c r="F79" s="23"/>
      <c r="G79" s="10">
        <f t="shared" si="0"/>
        <v>0</v>
      </c>
    </row>
    <row r="80" spans="1:7" ht="25.5" x14ac:dyDescent="0.25">
      <c r="A80" s="21" t="s">
        <v>134</v>
      </c>
      <c r="B80" s="47" t="s">
        <v>13</v>
      </c>
      <c r="C80" s="7" t="s">
        <v>1</v>
      </c>
      <c r="D80" s="2"/>
      <c r="E80" s="6">
        <v>50</v>
      </c>
      <c r="F80" s="23"/>
      <c r="G80" s="10">
        <f t="shared" si="0"/>
        <v>0</v>
      </c>
    </row>
    <row r="81" spans="1:7" ht="25.5" x14ac:dyDescent="0.25">
      <c r="A81" s="21" t="s">
        <v>135</v>
      </c>
      <c r="B81" s="46" t="s">
        <v>118</v>
      </c>
      <c r="C81" s="6" t="s">
        <v>1</v>
      </c>
      <c r="D81" s="4"/>
      <c r="E81" s="6">
        <v>50</v>
      </c>
      <c r="F81" s="23"/>
      <c r="G81" s="10">
        <f t="shared" si="0"/>
        <v>0</v>
      </c>
    </row>
    <row r="82" spans="1:7" ht="79.5" customHeight="1" x14ac:dyDescent="0.25">
      <c r="A82" s="21" t="s">
        <v>136</v>
      </c>
      <c r="B82" s="46" t="s">
        <v>142</v>
      </c>
      <c r="C82" s="6" t="s">
        <v>1</v>
      </c>
      <c r="D82" s="4"/>
      <c r="E82" s="6">
        <v>30</v>
      </c>
      <c r="F82" s="23"/>
      <c r="G82" s="10">
        <f t="shared" ref="G82:G83" si="1">E82*F82</f>
        <v>0</v>
      </c>
    </row>
    <row r="83" spans="1:7" ht="46.5" customHeight="1" thickBot="1" x14ac:dyDescent="0.3">
      <c r="A83" s="30" t="s">
        <v>143</v>
      </c>
      <c r="B83" s="48" t="s">
        <v>119</v>
      </c>
      <c r="C83" s="8" t="s">
        <v>1</v>
      </c>
      <c r="D83" s="5"/>
      <c r="E83" s="8">
        <v>200</v>
      </c>
      <c r="F83" s="31"/>
      <c r="G83" s="11">
        <f t="shared" si="1"/>
        <v>0</v>
      </c>
    </row>
    <row r="84" spans="1:7" x14ac:dyDescent="0.25">
      <c r="A84" s="57" t="s">
        <v>154</v>
      </c>
      <c r="B84" s="58"/>
      <c r="C84" s="58"/>
      <c r="D84" s="58"/>
      <c r="E84" s="58"/>
      <c r="F84" s="58"/>
      <c r="G84" s="32">
        <f>SUM(G17:G83)</f>
        <v>0</v>
      </c>
    </row>
    <row r="85" spans="1:7" x14ac:dyDescent="0.25">
      <c r="A85" s="59" t="s">
        <v>155</v>
      </c>
      <c r="B85" s="60"/>
      <c r="C85" s="60"/>
      <c r="D85" s="60"/>
      <c r="E85" s="60"/>
      <c r="F85" s="60"/>
      <c r="G85" s="33">
        <f>G84*0.2</f>
        <v>0</v>
      </c>
    </row>
    <row r="86" spans="1:7" ht="15.75" thickBot="1" x14ac:dyDescent="0.3">
      <c r="A86" s="61" t="s">
        <v>156</v>
      </c>
      <c r="B86" s="62"/>
      <c r="C86" s="62"/>
      <c r="D86" s="62"/>
      <c r="E86" s="62"/>
      <c r="F86" s="62"/>
      <c r="G86" s="34">
        <f>G84*1.2</f>
        <v>0</v>
      </c>
    </row>
    <row r="88" spans="1:7" x14ac:dyDescent="0.25">
      <c r="A88" s="35" t="s">
        <v>157</v>
      </c>
      <c r="B88" s="49"/>
      <c r="E88" s="40"/>
      <c r="F88"/>
    </row>
    <row r="89" spans="1:7" x14ac:dyDescent="0.25">
      <c r="A89" s="35" t="s">
        <v>158</v>
      </c>
      <c r="B89" s="49"/>
      <c r="E89"/>
      <c r="F89"/>
    </row>
    <row r="90" spans="1:7" x14ac:dyDescent="0.25">
      <c r="A90"/>
      <c r="E90"/>
      <c r="F90"/>
    </row>
    <row r="91" spans="1:7" x14ac:dyDescent="0.25">
      <c r="A91"/>
      <c r="E91"/>
      <c r="F91"/>
    </row>
    <row r="92" spans="1:7" x14ac:dyDescent="0.25">
      <c r="A92" s="36" t="s">
        <v>160</v>
      </c>
      <c r="B92" s="50"/>
      <c r="C92" s="37"/>
      <c r="D92" s="39"/>
      <c r="E92" s="63"/>
      <c r="F92" s="63"/>
      <c r="G92" s="63"/>
    </row>
    <row r="93" spans="1:7" x14ac:dyDescent="0.25">
      <c r="A93" s="37"/>
      <c r="B93" s="24"/>
      <c r="C93" s="37"/>
      <c r="D93" s="41"/>
      <c r="E93" s="64" t="s">
        <v>159</v>
      </c>
      <c r="F93" s="64"/>
      <c r="G93" s="64"/>
    </row>
    <row r="94" spans="1:7" x14ac:dyDescent="0.25">
      <c r="A94" s="38"/>
      <c r="B94" s="24"/>
      <c r="C94" s="37"/>
      <c r="D94" s="37"/>
      <c r="E94" s="38"/>
      <c r="F94" s="29"/>
    </row>
    <row r="95" spans="1:7" x14ac:dyDescent="0.25">
      <c r="A95" s="38"/>
      <c r="B95" s="24"/>
      <c r="C95" s="37"/>
      <c r="D95" s="37"/>
      <c r="E95" s="38"/>
      <c r="F95" s="29"/>
    </row>
  </sheetData>
  <mergeCells count="15">
    <mergeCell ref="A84:F84"/>
    <mergeCell ref="A85:F85"/>
    <mergeCell ref="A86:F86"/>
    <mergeCell ref="E92:G92"/>
    <mergeCell ref="E93:G93"/>
    <mergeCell ref="A1:B1"/>
    <mergeCell ref="A9:B9"/>
    <mergeCell ref="F7:G7"/>
    <mergeCell ref="A10:B10"/>
    <mergeCell ref="A11:B11"/>
    <mergeCell ref="A3:G3"/>
    <mergeCell ref="A5:G5"/>
    <mergeCell ref="C9:G9"/>
    <mergeCell ref="C10:G10"/>
    <mergeCell ref="C11:G11"/>
  </mergeCells>
  <pageMargins left="0.70866141732283472" right="0.70866141732283472" top="0.74803149606299213" bottom="0.35433070866141736" header="0.31496062992125984" footer="0.31496062992125984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technická špecifikácia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Ján Šimko</dc:creator>
  <cp:lastModifiedBy>Katarina Jombikova</cp:lastModifiedBy>
  <cp:lastPrinted>2019-12-04T11:29:42Z</cp:lastPrinted>
  <dcterms:created xsi:type="dcterms:W3CDTF">2017-07-26T13:07:24Z</dcterms:created>
  <dcterms:modified xsi:type="dcterms:W3CDTF">2019-12-17T11:02:47Z</dcterms:modified>
</cp:coreProperties>
</file>