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2_2024_E_ES Nitrianske Pravno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O22" i="1" l="1"/>
  <c r="O18" i="1" l="1"/>
  <c r="P18" i="1" s="1"/>
  <c r="O16" i="1"/>
  <c r="P16" i="1" s="1"/>
  <c r="O17" i="1"/>
  <c r="P17" i="1" s="1"/>
  <c r="O14" i="1" l="1"/>
  <c r="G12" i="1"/>
  <c r="L12" i="1" l="1"/>
  <c r="L22" i="1" s="1"/>
  <c r="O12" i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<sst xmlns="http://schemas.openxmlformats.org/spreadsheetml/2006/main" count="79" uniqueCount="77">
  <si>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</si>
  <si>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</si>
  <si>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</si>
  <si>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</si>
  <si>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</si>
  <si>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</si>
  <si>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</si>
  <si>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</si>
  <si>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</si>
  <si>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</si>
  <si>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</si>
  <si>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</si>
  <si>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</si>
  <si>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</si>
  <si>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</si>
  <si>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</si>
  <si>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</si>
  <si>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</si>
  <si>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</si>
  <si>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</si>
  <si>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</si>
  <si>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</si>
  <si>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</si>
  <si>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</si>
  <si>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</si>
  <si>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</si>
  <si>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</si>
  <si>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</si>
  <si>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</si>
  <si>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</si>
  <si>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</si>
  <si>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</si>
  <si>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</si>
  <si>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</si>
  <si>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</si>
  <si>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</si>
  <si>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</si>
  <si>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</si>
  <si>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</si>
  <si>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</si>
  <si>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</si>
  <si>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</si>
  <si>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</si>
  <si>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</si>
  <si>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</si>
  <si>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</si>
  <si>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</si>
  <si>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</si>
  <si>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</si>
  <si>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</si>
  <si>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</si>
  <si>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</si>
  <si>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</si>
  <si>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</si>
  <si>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</si>
  <si>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</si>
  <si>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</si>
  <si>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</si>
  <si>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</si>
  <si>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</si>
  <si>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</si>
  <si>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</si>
  <si>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</si>
  <si>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</si>
  <si>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</si>
  <si>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</si>
  <si>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</si>
  <si>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</si>
  <si>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</si>
  <si>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ES</t>
  </si>
  <si>
    <t xml:space="preserve">Záväzný termín vykonania: </t>
  </si>
  <si>
    <t>"E" manipulácia drevnej hmoty na expedičnom sklade procesorovými technológiami</t>
  </si>
  <si>
    <t>Lesy SR š.p. organizačná zložka OZ Považie, ES Nitrianske Pravno</t>
  </si>
  <si>
    <t xml:space="preserve">ES Nitrianske Pravnom,  ES Bánovce </t>
  </si>
  <si>
    <t>Manipulácia drevnej hmoty na Expedičnom sklade Nitrianske Pravno,  ES Bánovce  - procesor</t>
  </si>
  <si>
    <r>
      <t xml:space="preserve">Termín ukončenia do 15.12.2024.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</si>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</sst>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S11" sqref="S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76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145" t="s">
        <v>74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1"/>
      <c r="F5" s="12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2" t="s">
        <v>72</v>
      </c>
      <c r="C6" s="122"/>
      <c r="D6" s="122"/>
      <c r="E6" s="122"/>
      <c r="F6" s="12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65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68</v>
      </c>
      <c r="B9" s="124" t="s">
        <v>2</v>
      </c>
      <c r="C9" s="106" t="s">
        <v>52</v>
      </c>
      <c r="D9" s="107"/>
      <c r="E9" s="108" t="s">
        <v>3</v>
      </c>
      <c r="F9" s="109"/>
      <c r="G9" s="110"/>
      <c r="H9" s="98" t="s">
        <v>4</v>
      </c>
      <c r="I9" s="101" t="s">
        <v>5</v>
      </c>
      <c r="J9" s="103" t="s">
        <v>6</v>
      </c>
      <c r="K9" s="117" t="s">
        <v>7</v>
      </c>
      <c r="L9" s="101" t="s">
        <v>53</v>
      </c>
      <c r="M9" s="101" t="s">
        <v>59</v>
      </c>
      <c r="N9" s="153" t="s">
        <v>57</v>
      </c>
      <c r="O9" s="155" t="s">
        <v>58</v>
      </c>
    </row>
    <row r="10" spans="1:16" ht="21.75" customHeight="1" x14ac:dyDescent="0.25">
      <c r="A10" s="25"/>
      <c r="B10" s="125"/>
      <c r="C10" s="157" t="s">
        <v>66</v>
      </c>
      <c r="D10" s="158"/>
      <c r="E10" s="157" t="s">
        <v>9</v>
      </c>
      <c r="F10" s="159" t="s">
        <v>10</v>
      </c>
      <c r="G10" s="111" t="s">
        <v>11</v>
      </c>
      <c r="H10" s="99"/>
      <c r="I10" s="102"/>
      <c r="J10" s="104"/>
      <c r="K10" s="118"/>
      <c r="L10" s="102"/>
      <c r="M10" s="102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2"/>
      <c r="H11" s="100"/>
      <c r="I11" s="102"/>
      <c r="J11" s="105"/>
      <c r="K11" s="118"/>
      <c r="L11" s="113"/>
      <c r="M11" s="113"/>
      <c r="N11" s="154"/>
      <c r="O11" s="156"/>
    </row>
    <row r="12" spans="1:16" ht="41.25" customHeight="1" x14ac:dyDescent="0.25">
      <c r="A12" s="27" t="s">
        <v>73</v>
      </c>
      <c r="B12" s="70" t="s">
        <v>69</v>
      </c>
      <c r="C12" s="115" t="s">
        <v>71</v>
      </c>
      <c r="D12" s="115"/>
      <c r="E12" s="71">
        <v>4000</v>
      </c>
      <c r="F12" s="71">
        <v>2000</v>
      </c>
      <c r="G12" s="91">
        <f>E12+F12</f>
        <v>6000</v>
      </c>
      <c r="H12" s="92"/>
      <c r="I12" s="72"/>
      <c r="J12" s="88">
        <v>0.5</v>
      </c>
      <c r="K12" s="89"/>
      <c r="L12" s="90">
        <f>G12*7.5</f>
        <v>45000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78"/>
      <c r="B13" s="79"/>
      <c r="C13" s="116"/>
      <c r="D13" s="116"/>
      <c r="E13" s="80"/>
      <c r="F13" s="81"/>
      <c r="G13" s="77"/>
      <c r="H13" s="82"/>
      <c r="I13" s="34"/>
      <c r="J13" s="34"/>
      <c r="K13" s="59"/>
      <c r="L13" s="83"/>
      <c r="M13" s="32"/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96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7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7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7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7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7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51"/>
      <c r="D20" s="152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6000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45000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15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IF("nie"=MID(I32,1,3),O22,(O22*1.2))</f>
        <v>0</v>
      </c>
    </row>
    <row r="25" spans="1:16" x14ac:dyDescent="0.25">
      <c r="A25" s="129" t="s">
        <v>70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75</v>
      </c>
      <c r="B28" s="135"/>
      <c r="C28" s="135"/>
      <c r="D28" s="135"/>
      <c r="E28" s="136"/>
      <c r="F28" s="130" t="s">
        <v>55</v>
      </c>
      <c r="G28" s="57" t="s">
        <v>17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18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19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20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21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22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5" t="s">
        <v>50</v>
      </c>
      <c r="M2" s="165"/>
    </row>
    <row r="3" spans="1:14" x14ac:dyDescent="0.25">
      <c r="A3" s="5" t="s">
        <v>24</v>
      </c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26</v>
      </c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29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31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32</v>
      </c>
      <c r="B9" s="162" t="s">
        <v>33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34</v>
      </c>
      <c r="B10" s="162" t="s">
        <v>35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36</v>
      </c>
      <c r="B11" s="162" t="s">
        <v>37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38</v>
      </c>
      <c r="B12" s="162" t="s">
        <v>39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40</v>
      </c>
      <c r="B13" s="162" t="s">
        <v>41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42</v>
      </c>
      <c r="B15" s="162" t="s">
        <v>43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44</v>
      </c>
      <c r="B16" s="162" t="s">
        <v>45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46</v>
      </c>
      <c r="B17" s="162" t="s">
        <v>47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48</v>
      </c>
      <c r="B18" s="162" t="s">
        <v>49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61</v>
      </c>
      <c r="B19" s="161" t="s">
        <v>62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2023-10-06T06:15:11Z</cp:lastPrinted>
  <dcterms:created xsi:type="dcterms:W3CDTF">2012-08-13T12:29:09Z</dcterms:created>
  <dcterms:modified xsi:type="dcterms:W3CDTF">2024-08-30T08:21:22Z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