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gy3wafx\"/>
    </mc:Choice>
  </mc:AlternateContent>
  <xr:revisionPtr revIDLastSave="0" documentId="13_ncr:1_{6F404B3B-55E4-4C40-9BCB-A1E65313957F}" xr6:coauthVersionLast="47" xr6:coauthVersionMax="47" xr10:uidLastSave="{00000000-0000-0000-0000-000000000000}"/>
  <bookViews>
    <workbookView xWindow="390" yWindow="3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2" i="1"/>
  <c r="F101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<sst xmlns="http://schemas.openxmlformats.org/spreadsheetml/2006/main" count="299" uniqueCount="187">
  <si>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</si>
  <si>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</si>
  <si>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</si>
  <si>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</si>
  <si>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</si>
  <si>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</si>
  <si>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</si>
  <si>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</si>
  <si>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</si>
  <si>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</si>
  <si>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</si>
  <si>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</si>
  <si>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</si>
  <si>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</si>
  <si>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</si>
  <si>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</si>
  <si>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</si>
  <si>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</si>
  <si>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</si>
  <si>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</si>
  <si>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</si>
  <si>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</si>
  <si>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</si>
  <si>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</si>
  <si>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</si>
  <si>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</si>
  <si>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</si>
  <si>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</si>
  <si>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</si>
  <si>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</si>
  <si>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</si>
  <si>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</si>
  <si>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</si>
  <si>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</si>
  <si>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</si>
  <si>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</si>
  <si>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</si>
  <si>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</si>
  <si>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</si>
  <si>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75</t>
  </si>
  <si>
    <t>WYK-PASCP</t>
  </si>
  <si>
    <t>Wyorywanie bruzd pługiem leśnym pod okapem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</si>
  <si>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</si>
  <si>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</si>
  <si>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</si>
  <si>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</si>
  <si>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</si>
  <si>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</si>
  <si>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</si>
  <si>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</si>
  <si>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</si>
  <si>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</si>
  <si>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</si>
  <si>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</si>
  <si>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</si>
  <si>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</si>
  <si>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</si>
  <si>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</si>
  <si>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</si>
  <si>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</si>
  <si>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</si>
  <si>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</si>
  <si>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</si>
  <si>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</si>
  <si>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</si>
  <si>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</si>
  <si>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</si>
  <si>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</si>
  <si>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</si>
  <si>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</si>
  <si>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</si>
  <si>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</si>
  <si>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</si>
  <si>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</si>
  <si>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</si>
  <si>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</si>
  <si>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</si>
  <si>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</si>
  <si>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</si>
  <si>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134</t>
  </si>
  <si>
    <t>ZAB-MCHRN</t>
  </si>
  <si>
    <t>Zabezpieczenie młodników przed spałowaniem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</si>
  <si>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</si>
  <si>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</si>
  <si>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</si>
  <si>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</si>
  <si>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</si>
  <si>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</si>
  <si>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</si>
  <si>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</si>
  <si>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</si>
  <si>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</si>
  <si>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</si>
  <si>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</si>
  <si>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</si>
  <si>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</si>
  <si>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</si>
  <si>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</si>
  <si>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</si>
  <si>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</si>
  <si>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</si>
  <si>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</si>
  <si>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</si>
  <si>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</si>
  <si>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</si>
  <si>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</si>
  <si>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</si>
  <si>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</si>
  <si>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</si>
  <si>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</si>
  <si>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</si>
  <si>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</si>
  <si>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</si>
  <si>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</si>
  <si>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</si>
  <si>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</si>
  <si>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</si>
  <si>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</si>
  <si>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</si>
  <si>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</si>
  <si>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</si>
  <si>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</si>
  <si>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</si>
  <si>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</si>
  <si>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</si>
  <si>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</si>
  <si>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</si>
  <si>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</si>
  <si>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</si>
  <si>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</si>
  <si>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</si>
  <si>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</si>
  <si>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</si>
  <si>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</si>
  <si>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</si>
  <si>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</si>
  <si>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</si>
  <si>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</si>
  <si>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</si>
  <si>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</si>
  <si>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</si>
  <si>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</si>
  <si>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</si>
  <si>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</si>
  <si>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</si>
  <si>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</si>
  <si>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</si>
  <si>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379</t>
  </si>
  <si>
    <t>GODZ MF23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</si>
  <si>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</si>
  <si>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</si>
  <si>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</si>
  <si>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</si>
  <si>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</si>
  <si>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</si>
  <si>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</si>
  <si>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</si>
  <si>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</si>
  <si>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</si>
  <si>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</si>
  <si>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</si>
  <si>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</si>
  <si>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</si>
  <si>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</si>
  <si>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</si>
  <si>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</si>
  <si>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</si>
  <si>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</si>
  <si>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2025''  składamy niniejszym ofertę na pakiet II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</si>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</sst>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0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160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9" t="s">
        <v>161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162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163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164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165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166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167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168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169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4266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170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638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171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42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2185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18</v>
      </c>
      <c r="D44" s="6" t="s">
        <v>19</v>
      </c>
      <c r="E44" s="7" t="s">
        <v>20</v>
      </c>
      <c r="F44" s="6" t="s">
        <v>14</v>
      </c>
      <c r="G44" s="8">
        <v>72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4" t="s">
        <v>172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2" t="s">
        <v>10</v>
      </c>
      <c r="M48" s="12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2146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3.2" customHeight="1" x14ac:dyDescent="0.2"/>
    <row r="51" spans="2:13" s="1" customFormat="1" ht="18.2" customHeight="1" x14ac:dyDescent="0.2">
      <c r="B51" s="14" t="s">
        <v>173</v>
      </c>
      <c r="C51" s="14"/>
      <c r="D51" s="14"/>
      <c r="E51" s="14"/>
      <c r="F51" s="14"/>
      <c r="G51" s="14"/>
      <c r="H51" s="14"/>
      <c r="I51" s="14"/>
      <c r="J51" s="14"/>
      <c r="K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2" t="s">
        <v>10</v>
      </c>
      <c r="M53" s="12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555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2" t="s">
        <v>10</v>
      </c>
      <c r="M56" s="12"/>
    </row>
    <row r="57" spans="2:13" s="1" customFormat="1" ht="28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8">
        <v>65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24</v>
      </c>
      <c r="G58" s="8">
        <v>65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38.85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27.62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0.08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0.2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8.9700000000000006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14</v>
      </c>
      <c r="G63" s="8">
        <v>90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35</v>
      </c>
      <c r="G64" s="8">
        <v>60.92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35</v>
      </c>
      <c r="G65" s="8">
        <v>46.61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35</v>
      </c>
      <c r="G66" s="8">
        <v>0.15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35</v>
      </c>
      <c r="G67" s="8">
        <v>0.91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35</v>
      </c>
      <c r="G68" s="8">
        <v>108.59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35</v>
      </c>
      <c r="G69" s="8">
        <v>0.57999999999999996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31</v>
      </c>
      <c r="G70" s="8">
        <v>3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31</v>
      </c>
      <c r="G71" s="8">
        <v>2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31</v>
      </c>
      <c r="G72" s="8">
        <v>3.8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31</v>
      </c>
      <c r="G73" s="8">
        <v>8.23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31</v>
      </c>
      <c r="G74" s="8">
        <v>14.78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35</v>
      </c>
      <c r="G75" s="8">
        <v>11.82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3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22.55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85</v>
      </c>
      <c r="G78" s="8">
        <v>13.82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110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100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99</v>
      </c>
      <c r="G81" s="8">
        <v>21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14</v>
      </c>
      <c r="G82" s="8">
        <v>27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14</v>
      </c>
      <c r="G83" s="8">
        <v>65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99</v>
      </c>
      <c r="G84" s="8">
        <v>611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28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99</v>
      </c>
      <c r="G85" s="8">
        <v>57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31</v>
      </c>
      <c r="G86" s="8">
        <v>15.52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35</v>
      </c>
      <c r="G87" s="8">
        <v>60.92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35</v>
      </c>
      <c r="G88" s="8">
        <v>9.06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35</v>
      </c>
      <c r="G89" s="8">
        <v>14.42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95</v>
      </c>
      <c r="G90" s="8">
        <v>1711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129</v>
      </c>
      <c r="F91" s="6" t="s">
        <v>95</v>
      </c>
      <c r="G91" s="8">
        <v>90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95</v>
      </c>
      <c r="G92" s="8">
        <v>74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95</v>
      </c>
      <c r="G93" s="8">
        <v>344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95</v>
      </c>
      <c r="G94" s="8">
        <v>36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95</v>
      </c>
      <c r="G95" s="8">
        <v>67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146</v>
      </c>
      <c r="F96" s="6" t="s">
        <v>95</v>
      </c>
      <c r="G96" s="8">
        <v>20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147</v>
      </c>
      <c r="D97" s="6" t="s">
        <v>148</v>
      </c>
      <c r="E97" s="7" t="s">
        <v>146</v>
      </c>
      <c r="F97" s="6" t="s">
        <v>95</v>
      </c>
      <c r="G97" s="8">
        <v>4</v>
      </c>
      <c r="H97" s="23">
        <v>0</v>
      </c>
      <c r="I97" s="21">
        <f>ROUND(G97* H97,2)</f>
        <v>0</v>
      </c>
      <c r="J97" s="5">
        <v>23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95</v>
      </c>
      <c r="G98" s="8">
        <v>397.5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19.7" customHeight="1" x14ac:dyDescent="0.2">
      <c r="B99" s="5">
        <v>50</v>
      </c>
      <c r="C99" s="6" t="s">
        <v>152</v>
      </c>
      <c r="D99" s="6" t="s">
        <v>153</v>
      </c>
      <c r="E99" s="7" t="s">
        <v>151</v>
      </c>
      <c r="F99" s="6" t="s">
        <v>95</v>
      </c>
      <c r="G99" s="8">
        <v>26</v>
      </c>
      <c r="H99" s="23">
        <v>0</v>
      </c>
      <c r="I99" s="21">
        <f>ROUND(G99* H99,2)</f>
        <v>0</v>
      </c>
      <c r="J99" s="5">
        <v>23</v>
      </c>
      <c r="K99" s="21">
        <f>ROUND(I99* J99/100,2)</f>
        <v>0</v>
      </c>
      <c r="L99" s="22">
        <f>ROUND(I99+ K99,2)</f>
        <v>0</v>
      </c>
      <c r="M99" s="9"/>
    </row>
    <row r="100" spans="2:14" s="1" customFormat="1" ht="55.9" customHeight="1" x14ac:dyDescent="0.2"/>
    <row r="101" spans="2:14" s="1" customFormat="1" ht="21.4" customHeight="1" x14ac:dyDescent="0.2">
      <c r="B101" s="20" t="s">
        <v>154</v>
      </c>
      <c r="C101" s="20"/>
      <c r="D101" s="20"/>
      <c r="E101" s="20"/>
      <c r="F101" s="24">
        <f>ROUND(I32+I37+I42+I43+I44+I49+I54+I57+I58+I59+I60+I61+I62+I63+I64+I65+I66+I67+I68+I69+I70+I71+I72+I73+I74+I75+I76+I77+I78+I79+I80+I81+I82+I83+I84+I85+I86+I87+I88+I89+I90+I91+I92+I93+I94+I95+I96+I97+I98+I99,2)</f>
        <v>0</v>
      </c>
      <c r="G101" s="25"/>
      <c r="H101" s="25"/>
      <c r="I101" s="25"/>
      <c r="J101" s="25"/>
      <c r="K101" s="25"/>
      <c r="L101" s="25"/>
      <c r="M101" s="26"/>
    </row>
    <row r="102" spans="2:14" s="1" customFormat="1" ht="21.4" customHeight="1" x14ac:dyDescent="0.2">
      <c r="B102" s="20" t="s">
        <v>155</v>
      </c>
      <c r="C102" s="20"/>
      <c r="D102" s="20"/>
      <c r="E102" s="20"/>
      <c r="F102" s="27">
        <f>ROUND(L32+L37+L42+L43+L44+L49+L54+L57+L58+L59+L60+L61+L62+L63+L64+L65+L66+L67+L68+L69+L70+L71+L72+L73+L74+L75+L76+L77+L78+L79+L80+L81+L82+L83+L84+L85+L86+L87+L88+L89+L90+L91+L92+L93+L94+L95+L96+L97+L98+L99,2)</f>
        <v>0</v>
      </c>
      <c r="G102" s="28"/>
      <c r="H102" s="28"/>
      <c r="I102" s="28"/>
      <c r="J102" s="28"/>
      <c r="K102" s="28"/>
      <c r="L102" s="28"/>
      <c r="M102" s="29"/>
    </row>
    <row r="103" spans="2:14" s="1" customFormat="1" ht="11.1" customHeight="1" x14ac:dyDescent="0.2"/>
    <row r="104" spans="2:14" s="1" customFormat="1" ht="80.099999999999994" customHeight="1" x14ac:dyDescent="0.2">
      <c r="B104" s="31" t="s">
        <v>174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110.1" customHeight="1" x14ac:dyDescent="0.2">
      <c r="B106" s="31" t="s">
        <v>175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5.25" customHeight="1" x14ac:dyDescent="0.2"/>
    <row r="108" spans="2:14" s="1" customFormat="1" ht="110.1" customHeight="1" x14ac:dyDescent="0.2">
      <c r="B108" s="16" t="s">
        <v>176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5.25" customHeight="1" x14ac:dyDescent="0.2"/>
    <row r="110" spans="2:14" s="1" customFormat="1" ht="37.9" customHeight="1" x14ac:dyDescent="0.2">
      <c r="B110" s="32" t="s">
        <v>156</v>
      </c>
      <c r="C110" s="32"/>
      <c r="D110" s="32"/>
      <c r="E110" s="32"/>
      <c r="F110" s="34" t="s">
        <v>157</v>
      </c>
      <c r="G110" s="34"/>
      <c r="H110" s="34"/>
      <c r="I110" s="34"/>
      <c r="J110" s="34"/>
      <c r="K110" s="34"/>
      <c r="L110" s="34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.65" customHeight="1" x14ac:dyDescent="0.2"/>
    <row r="116" spans="2:14" s="1" customFormat="1" ht="203.1" customHeight="1" x14ac:dyDescent="0.2">
      <c r="B116" s="31" t="s">
        <v>177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36.950000000000003" customHeight="1" x14ac:dyDescent="0.2">
      <c r="B118" s="35" t="s">
        <v>178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2:14" s="1" customFormat="1" ht="2.65" customHeight="1" x14ac:dyDescent="0.2"/>
    <row r="120" spans="2:14" s="1" customFormat="1" ht="37.9" customHeight="1" x14ac:dyDescent="0.2">
      <c r="B120" s="32" t="s">
        <v>158</v>
      </c>
      <c r="C120" s="32"/>
      <c r="D120" s="32"/>
      <c r="E120" s="32"/>
      <c r="F120" s="36" t="s">
        <v>159</v>
      </c>
      <c r="G120" s="36"/>
      <c r="H120" s="36"/>
      <c r="I120" s="36"/>
      <c r="J120" s="36"/>
      <c r="K120" s="36"/>
      <c r="L120" s="36"/>
    </row>
    <row r="121" spans="2:14" s="1" customFormat="1" ht="28.7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8.7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.65" customHeight="1" x14ac:dyDescent="0.2"/>
    <row r="126" spans="2:14" s="1" customFormat="1" ht="159.94999999999999" customHeight="1" x14ac:dyDescent="0.2">
      <c r="B126" s="31" t="s">
        <v>179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s="1" customFormat="1" ht="2.65" customHeight="1" x14ac:dyDescent="0.2"/>
    <row r="128" spans="2:14" s="1" customFormat="1" ht="54.95" customHeight="1" x14ac:dyDescent="0.2">
      <c r="B128" s="31" t="s">
        <v>180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4" s="1" customFormat="1" ht="2.65" customHeight="1" x14ac:dyDescent="0.2"/>
    <row r="130" spans="2:14" s="1" customFormat="1" ht="60" customHeight="1" x14ac:dyDescent="0.2">
      <c r="B130" s="16" t="s">
        <v>181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2.65" customHeight="1" x14ac:dyDescent="0.2"/>
    <row r="132" spans="2:14" s="1" customFormat="1" ht="48" customHeight="1" x14ac:dyDescent="0.2">
      <c r="B132" s="16" t="s">
        <v>182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s="1" customFormat="1" ht="2.65" customHeight="1" x14ac:dyDescent="0.2"/>
    <row r="134" spans="2:14" s="1" customFormat="1" ht="125.1" customHeight="1" x14ac:dyDescent="0.2">
      <c r="B134" s="31" t="s">
        <v>183</v>
      </c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2:14" s="1" customFormat="1" ht="2.65" customHeight="1" x14ac:dyDescent="0.2"/>
    <row r="136" spans="2:14" s="1" customFormat="1" ht="84.95" customHeight="1" x14ac:dyDescent="0.2">
      <c r="B136" s="31" t="s">
        <v>184</v>
      </c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</row>
    <row r="137" spans="2:14" s="1" customFormat="1" ht="86.85" customHeight="1" x14ac:dyDescent="0.2"/>
    <row r="138" spans="2:14" s="1" customFormat="1" ht="17.649999999999999" customHeight="1" x14ac:dyDescent="0.2">
      <c r="I138" s="10" t="s">
        <v>185</v>
      </c>
      <c r="J138" s="10"/>
    </row>
    <row r="139" spans="2:14" s="1" customFormat="1" ht="145.15" customHeight="1" x14ac:dyDescent="0.2"/>
    <row r="140" spans="2:14" s="1" customFormat="1" ht="81.599999999999994" customHeight="1" x14ac:dyDescent="0.2">
      <c r="B140" s="17" t="s">
        <v>186</v>
      </c>
      <c r="C140" s="17"/>
      <c r="D140" s="17"/>
      <c r="E140" s="17"/>
      <c r="F140" s="17"/>
      <c r="G140" s="17"/>
      <c r="H140" s="17"/>
      <c r="I140" s="17"/>
      <c r="J140" s="17"/>
    </row>
  </sheetData>
  <mergeCells count="114">
    <mergeCell ref="B3:E3"/>
    <mergeCell ref="B5:E5"/>
    <mergeCell ref="B7:E7"/>
    <mergeCell ref="B101:E101"/>
    <mergeCell ref="B102:E102"/>
    <mergeCell ref="B104:N104"/>
    <mergeCell ref="B106:N106"/>
    <mergeCell ref="B108:N108"/>
    <mergeCell ref="B110:E110"/>
    <mergeCell ref="B111:E111"/>
    <mergeCell ref="B112:E11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B113:E113"/>
    <mergeCell ref="B114:E114"/>
    <mergeCell ref="B116:N116"/>
    <mergeCell ref="B118:N118"/>
    <mergeCell ref="B120:E120"/>
    <mergeCell ref="B121:E121"/>
    <mergeCell ref="B122:E122"/>
    <mergeCell ref="B123:E123"/>
    <mergeCell ref="B124:E124"/>
    <mergeCell ref="F124:L124"/>
    <mergeCell ref="B126:N126"/>
    <mergeCell ref="B128:N128"/>
    <mergeCell ref="B130:N130"/>
    <mergeCell ref="B132:N132"/>
    <mergeCell ref="B134:N134"/>
    <mergeCell ref="B136:N136"/>
    <mergeCell ref="B140:J140"/>
    <mergeCell ref="B24:L24"/>
    <mergeCell ref="B26:L26"/>
    <mergeCell ref="B29:K29"/>
    <mergeCell ref="B34:K34"/>
    <mergeCell ref="B39:K39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F101:M101"/>
    <mergeCell ref="F102:M102"/>
    <mergeCell ref="F110:L110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16:I16"/>
    <mergeCell ref="B18:I18"/>
    <mergeCell ref="B20:I20"/>
    <mergeCell ref="B22:I22"/>
    <mergeCell ref="L61:M61"/>
    <mergeCell ref="L62:M62"/>
    <mergeCell ref="L63:M63"/>
    <mergeCell ref="L64:M64"/>
    <mergeCell ref="L65:M65"/>
    <mergeCell ref="B4:D4"/>
    <mergeCell ref="B46:K46"/>
    <mergeCell ref="B51:K51"/>
    <mergeCell ref="B6:D6"/>
    <mergeCell ref="B8:D8"/>
    <mergeCell ref="E14:G14"/>
    <mergeCell ref="B10:D11"/>
    <mergeCell ref="L95:M95"/>
    <mergeCell ref="L96:M96"/>
    <mergeCell ref="L97:M97"/>
    <mergeCell ref="L98:M98"/>
    <mergeCell ref="L99:M99"/>
    <mergeCell ref="I138:J138"/>
    <mergeCell ref="I2:O2"/>
    <mergeCell ref="L31:M31"/>
    <mergeCell ref="L32:M32"/>
    <mergeCell ref="L36:M36"/>
    <mergeCell ref="L37:M37"/>
    <mergeCell ref="L41:M41"/>
    <mergeCell ref="L42:M42"/>
    <mergeCell ref="L43:M43"/>
    <mergeCell ref="L44:M44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2024-10-17T07:15:51Z</dcterms:created>
  <dcterms:modified xsi:type="dcterms:W3CDTF">2024-10-17T07:41:08Z</dcterms:modified>
</cp:coreProperties>
</file>