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04447702-8936-414D-B814-830741F8A227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<sst xmlns="http://schemas.openxmlformats.org/spreadsheetml/2006/main" count="211" uniqueCount="121">
  <si>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</si>
  <si>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</si>
  <si>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</si>
  <si>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</si>
  <si>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</si>
  <si>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</si>
  <si>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</si>
  <si>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</si>
  <si>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</si>
  <si>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</si>
  <si>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</si>
  <si>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</si>
  <si>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</si>
  <si>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</si>
  <si>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</si>
  <si>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</si>
  <si>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</si>
  <si>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</si>
  <si>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</si>
  <si>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</si>
  <si>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</si>
  <si>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</si>
  <si>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</si>
  <si>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</si>
  <si>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</si>
  <si>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</si>
  <si>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</si>
  <si>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</si>
  <si>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</si>
  <si>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</si>
  <si>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</si>
  <si>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</si>
  <si>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</si>
  <si>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</si>
  <si>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</si>
  <si>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</si>
  <si>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</si>
  <si>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</si>
  <si>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</si>
  <si>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</si>
  <si>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</si>
  <si>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</si>
  <si>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</si>
  <si>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</si>
  <si>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</si>
  <si>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</si>
  <si>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</si>
  <si>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</si>
  <si>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</si>
  <si>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</si>
  <si>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</si>
  <si>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</si>
  <si>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</si>
  <si>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</si>
  <si>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</si>
  <si>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</si>
  <si>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</si>
  <si>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</si>
  <si>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</si>
  <si>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</si>
  <si>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</si>
  <si>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</si>
  <si>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329</t>
  </si>
  <si>
    <t>ŻEL-1</t>
  </si>
  <si>
    <t>Żelowanie 1-latek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</si>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</sst>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94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98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99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100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101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102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351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104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885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105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2788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106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268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353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3" s="1" customFormat="1" ht="3.2" customHeight="1" x14ac:dyDescent="0.2"/>
    <row r="50" spans="2:13" s="1" customFormat="1" ht="18.2" customHeight="1" x14ac:dyDescent="0.2">
      <c r="B50" s="12" t="s">
        <v>107</v>
      </c>
      <c r="C50" s="12"/>
      <c r="D50" s="12"/>
      <c r="E50" s="12"/>
      <c r="F50" s="12"/>
      <c r="G50" s="12"/>
      <c r="H50" s="12"/>
      <c r="I50" s="12"/>
      <c r="J50" s="12"/>
      <c r="K50" s="12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9" t="s">
        <v>10</v>
      </c>
      <c r="M52" s="19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124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9" t="s">
        <v>10</v>
      </c>
      <c r="M55" s="19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5.41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41.67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4.08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45.75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8">
        <v>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35.729999999999997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1.4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54</v>
      </c>
      <c r="G66" s="8">
        <v>15</v>
      </c>
      <c r="H66" s="23">
        <v>0</v>
      </c>
      <c r="I66" s="21">
        <f>ROUND(G66* H66,2)</f>
        <v>0</v>
      </c>
      <c r="J66" s="5">
        <v>23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28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58</v>
      </c>
      <c r="G67" s="8">
        <v>14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21</v>
      </c>
      <c r="G68" s="8">
        <v>5.36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25</v>
      </c>
      <c r="G69" s="8">
        <v>41.67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68</v>
      </c>
      <c r="G70" s="8">
        <v>200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22</v>
      </c>
      <c r="C71" s="6" t="s">
        <v>69</v>
      </c>
      <c r="D71" s="6" t="s">
        <v>70</v>
      </c>
      <c r="E71" s="7" t="s">
        <v>71</v>
      </c>
      <c r="F71" s="6" t="s">
        <v>54</v>
      </c>
      <c r="G71" s="8">
        <v>216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72</v>
      </c>
      <c r="D72" s="6" t="s">
        <v>73</v>
      </c>
      <c r="E72" s="7" t="s">
        <v>71</v>
      </c>
      <c r="F72" s="6" t="s">
        <v>54</v>
      </c>
      <c r="G72" s="8">
        <v>30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54</v>
      </c>
      <c r="G73" s="8">
        <v>67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54</v>
      </c>
      <c r="G74" s="8">
        <v>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54</v>
      </c>
      <c r="G75" s="8">
        <v>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54</v>
      </c>
      <c r="G76" s="8">
        <v>36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85</v>
      </c>
      <c r="F77" s="6" t="s">
        <v>54</v>
      </c>
      <c r="G77" s="8">
        <v>2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55.9" customHeight="1" x14ac:dyDescent="0.2"/>
    <row r="79" spans="2:13" s="1" customFormat="1" ht="21.4" customHeight="1" x14ac:dyDescent="0.2">
      <c r="B79" s="15" t="s">
        <v>88</v>
      </c>
      <c r="C79" s="15"/>
      <c r="D79" s="15"/>
      <c r="E79" s="15"/>
      <c r="F79" s="24">
        <f>ROUND(I32+I37+I42+I47+I48+I53+I56+I57+I58+I59+I60+I61+I62+I63+I64+I65+I66+I67+I68+I69+I70+I71+I72+I73+I74+I75+I76+I77,2)</f>
        <v>0</v>
      </c>
      <c r="G79" s="25"/>
      <c r="H79" s="25"/>
      <c r="I79" s="25"/>
      <c r="J79" s="25"/>
      <c r="K79" s="25"/>
      <c r="L79" s="25"/>
      <c r="M79" s="26"/>
    </row>
    <row r="80" spans="2:13" s="1" customFormat="1" ht="21.4" customHeight="1" x14ac:dyDescent="0.2">
      <c r="B80" s="15" t="s">
        <v>89</v>
      </c>
      <c r="C80" s="15"/>
      <c r="D80" s="15"/>
      <c r="E80" s="15"/>
      <c r="F80" s="27">
        <f>ROUND(L32+L37+L42+L47+L48+L53+L56+L57+L58+L59+L60+L61+L62+L63+L64+L65+L66+L67+L68+L69+L70+L71+L72+L73+L74+L75+L76+L77,2)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11.1" customHeight="1" x14ac:dyDescent="0.2"/>
    <row r="82" spans="2:14" s="1" customFormat="1" ht="80.099999999999994" customHeight="1" x14ac:dyDescent="0.2">
      <c r="B82" s="31" t="s">
        <v>108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110.1" customHeight="1" x14ac:dyDescent="0.2">
      <c r="B84" s="31" t="s">
        <v>109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5.25" customHeight="1" x14ac:dyDescent="0.2"/>
    <row r="86" spans="2:14" s="1" customFormat="1" ht="110.1" customHeight="1" x14ac:dyDescent="0.2">
      <c r="B86" s="10" t="s">
        <v>110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2:14" s="1" customFormat="1" ht="5.25" customHeight="1" x14ac:dyDescent="0.2"/>
    <row r="88" spans="2:14" s="1" customFormat="1" ht="37.9" customHeight="1" x14ac:dyDescent="0.2">
      <c r="B88" s="32" t="s">
        <v>90</v>
      </c>
      <c r="C88" s="32"/>
      <c r="D88" s="32"/>
      <c r="E88" s="32"/>
      <c r="F88" s="34" t="s">
        <v>91</v>
      </c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.65" customHeight="1" x14ac:dyDescent="0.2"/>
    <row r="94" spans="2:14" s="1" customFormat="1" ht="203.1" customHeight="1" x14ac:dyDescent="0.2">
      <c r="B94" s="31" t="s">
        <v>111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36.950000000000003" customHeight="1" x14ac:dyDescent="0.2">
      <c r="B96" s="35" t="s">
        <v>112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</row>
    <row r="97" spans="2:14" s="1" customFormat="1" ht="2.65" customHeight="1" x14ac:dyDescent="0.2"/>
    <row r="98" spans="2:14" s="1" customFormat="1" ht="37.9" customHeight="1" x14ac:dyDescent="0.2">
      <c r="B98" s="32" t="s">
        <v>92</v>
      </c>
      <c r="C98" s="32"/>
      <c r="D98" s="32"/>
      <c r="E98" s="32"/>
      <c r="F98" s="36" t="s">
        <v>93</v>
      </c>
      <c r="G98" s="36"/>
      <c r="H98" s="36"/>
      <c r="I98" s="36"/>
      <c r="J98" s="36"/>
      <c r="K98" s="36"/>
      <c r="L98" s="36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159.94999999999999" customHeight="1" x14ac:dyDescent="0.2">
      <c r="B104" s="31" t="s">
        <v>113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54.95" customHeight="1" x14ac:dyDescent="0.2">
      <c r="B106" s="31" t="s">
        <v>114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60" customHeight="1" x14ac:dyDescent="0.2">
      <c r="B108" s="10" t="s">
        <v>115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48" customHeight="1" x14ac:dyDescent="0.2">
      <c r="B110" s="10" t="s">
        <v>116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125.1" customHeight="1" x14ac:dyDescent="0.2">
      <c r="B112" s="31" t="s">
        <v>117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84.95" customHeight="1" x14ac:dyDescent="0.2">
      <c r="B114" s="31" t="s">
        <v>118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86.85" customHeight="1" x14ac:dyDescent="0.2"/>
    <row r="116" spans="2:14" s="1" customFormat="1" ht="17.649999999999999" customHeight="1" x14ac:dyDescent="0.2">
      <c r="I116" s="17" t="s">
        <v>119</v>
      </c>
      <c r="J116" s="17"/>
    </row>
    <row r="117" spans="2:14" s="1" customFormat="1" ht="145.15" customHeight="1" x14ac:dyDescent="0.2"/>
    <row r="118" spans="2:14" s="1" customFormat="1" ht="81.599999999999994" customHeight="1" x14ac:dyDescent="0.2">
      <c r="B118" s="11" t="s">
        <v>120</v>
      </c>
      <c r="C118" s="11"/>
      <c r="D118" s="11"/>
      <c r="E118" s="11"/>
      <c r="F118" s="11"/>
      <c r="G118" s="11"/>
      <c r="H118" s="11"/>
      <c r="I118" s="11"/>
      <c r="J118" s="11"/>
    </row>
  </sheetData>
  <mergeCells count="92">
    <mergeCell ref="B16:I16"/>
    <mergeCell ref="B18:I18"/>
    <mergeCell ref="B20:I20"/>
    <mergeCell ref="B22:I22"/>
    <mergeCell ref="B3:E3"/>
    <mergeCell ref="B5:E5"/>
    <mergeCell ref="B7:E7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F88:L88"/>
    <mergeCell ref="F89:L89"/>
    <mergeCell ref="F90:L90"/>
    <mergeCell ref="F91:L91"/>
    <mergeCell ref="F92:L92"/>
    <mergeCell ref="B4:D4"/>
    <mergeCell ref="B44:K44"/>
    <mergeCell ref="B50:K50"/>
    <mergeCell ref="B6:D6"/>
    <mergeCell ref="B79:E79"/>
    <mergeCell ref="B8:D8"/>
    <mergeCell ref="E14:G14"/>
    <mergeCell ref="F79:M79"/>
    <mergeCell ref="L55:M55"/>
    <mergeCell ref="L56:M56"/>
    <mergeCell ref="L57:M57"/>
    <mergeCell ref="L58:M58"/>
    <mergeCell ref="L59:M59"/>
    <mergeCell ref="L60:M60"/>
    <mergeCell ref="L61:M61"/>
    <mergeCell ref="L62:M62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F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2024-10-23T09:50:36Z</dcterms:created>
  <dcterms:modified xsi:type="dcterms:W3CDTF">2024-10-23T10:50:50Z</dcterms:modified>
</cp:coreProperties>
</file>