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ROTENDER\BB-SUSCH\SUSCH-BB-2016\SUSCCH-BB-2016-06-NZ-VS-kontrastne_latky\JOSEPHINE\SP\"/>
    </mc:Choice>
  </mc:AlternateContent>
  <bookViews>
    <workbookView xWindow="0" yWindow="0" windowWidth="23040" windowHeight="9405"/>
  </bookViews>
  <sheets>
    <sheet name="Podklad pre kritérium č. 1" sheetId="8" r:id="rId1"/>
    <sheet name="Podklad pre kritérium č. 2" sheetId="7" r:id="rId2"/>
    <sheet name="Podklad pre kritérium č. 3" sheetId="6" r:id="rId3"/>
    <sheet name="Podklad pre kritérium č. 4" sheetId="5" r:id="rId4"/>
  </sheets>
  <definedNames>
    <definedName name="_xlnm.Print_Titles" localSheetId="0">'Podklad pre kritérium č. 1'!$11:$14</definedName>
    <definedName name="_xlnm.Print_Titles" localSheetId="1">'Podklad pre kritérium č. 2'!$11:$14</definedName>
    <definedName name="_xlnm.Print_Titles" localSheetId="2">'Podklad pre kritérium č. 3'!$11:$14</definedName>
    <definedName name="_xlnm.Print_Titles" localSheetId="3">'Podklad pre kritérium č. 4'!$11:$14</definedName>
  </definedNames>
  <calcPr calcId="171027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5" l="1"/>
  <c r="Q15" i="5" s="1"/>
  <c r="N15" i="5"/>
  <c r="O15" i="5" s="1"/>
  <c r="P15" i="6"/>
  <c r="Q15" i="6" s="1"/>
  <c r="N15" i="6"/>
  <c r="O15" i="6" s="1"/>
  <c r="R15" i="5" l="1"/>
  <c r="R16" i="5" s="1"/>
  <c r="R15" i="6"/>
  <c r="R16" i="6" s="1"/>
  <c r="P15" i="7"/>
  <c r="Q15" i="7" s="1"/>
  <c r="N15" i="7"/>
  <c r="O15" i="7" s="1"/>
  <c r="R15" i="7" l="1"/>
  <c r="R16" i="7" s="1"/>
  <c r="P15" i="8"/>
  <c r="Q15" i="8" s="1"/>
  <c r="N15" i="8"/>
  <c r="O15" i="8" s="1"/>
  <c r="R15" i="8" l="1"/>
  <c r="R16" i="8" s="1"/>
</calcChain>
</file>

<file path=xl/sharedStrings.xml><?xml version="1.0" encoding="utf-8"?>
<sst xmlns="http://schemas.openxmlformats.org/spreadsheetml/2006/main" count="312" uniqueCount="74">
  <si>
    <t>Typ zákazky:</t>
  </si>
  <si>
    <t>Postup:</t>
  </si>
  <si>
    <t>Predmet zákazky:</t>
  </si>
  <si>
    <t>Dokument:</t>
  </si>
  <si>
    <t>Nadlimitná zákazka na dodanie tovaru</t>
  </si>
  <si>
    <t>Verejná súťaž, s uplatnením § 66 ods. 7 ZVO, s použitím elektronickej aukcie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</si>
  <si>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</si>
  <si>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</si>
  <si>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</si>
  <si>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</si>
  <si>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</si>
  <si>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</si>
  <si>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</si>
  <si>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</si>
  <si>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</si>
  <si>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</si>
  <si>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</si>
  <si>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</si>
  <si>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Opis položky</t>
  </si>
  <si>
    <t>Merná 
jednotka
(MJ)</t>
  </si>
  <si>
    <t>Cena za MJ
(EUR)</t>
  </si>
  <si>
    <t>bez DPH</t>
  </si>
  <si>
    <t xml:space="preserve">Sadzba DPH </t>
  </si>
  <si>
    <t>DPH</t>
  </si>
  <si>
    <t>s DPH</t>
  </si>
  <si>
    <t>Údaje vyplní uchádzač</t>
  </si>
  <si>
    <t>Ceny jednotlivých položiek, zadávané ako vstupné hodnoty do elektronickej aukcie</t>
  </si>
  <si>
    <t>Kritérium</t>
  </si>
  <si>
    <t>Verejný obstarávateľ/Kupujúci:</t>
  </si>
  <si>
    <t>Uchádzač/Predávajúci:</t>
  </si>
  <si>
    <t>Cena za predpokladané množstvo MJ
(EUR)</t>
  </si>
  <si>
    <t>Opis a cena predmetu zákazky/zmluvy</t>
  </si>
  <si>
    <t>Stredoslovenský ústav srdcových a cievnych chorôb a.s., Cesta k nemocnici 1, 974 01 Banská Bystrica, Slovenská republika</t>
  </si>
  <si>
    <t>„Kontrastné látky“</t>
  </si>
  <si>
    <t>Príloha č. 2 Súťažných podkladov / Príloha č. 1 Zmluvy</t>
  </si>
  <si>
    <t>Nízkoosmolárne nefrotropné RTG kontrastné látky, rozpustné vo vode, v koncentrácií 270 mg/ml</t>
  </si>
  <si>
    <t>Predpokladané množstvo MJ/ml za predpokladané zmluvné obdobie</t>
  </si>
  <si>
    <t>ATC Skupina</t>
  </si>
  <si>
    <t>Účinná látka</t>
  </si>
  <si>
    <t>ŠUKL kód</t>
  </si>
  <si>
    <t>M</t>
  </si>
  <si>
    <t>N</t>
  </si>
  <si>
    <t>O</t>
  </si>
  <si>
    <t>P</t>
  </si>
  <si>
    <t>Nízkoosmolárne nefrotropné RTG kontrastné látky, rozpustné vo vode, v koncentrácií 300 mg/ml</t>
  </si>
  <si>
    <t>Časť</t>
  </si>
  <si>
    <t>Nízkoosmolárne nefrotropné RTG kontrastné látky, rozpustné vo vode, v koncentrácií  350 mg/ml</t>
  </si>
  <si>
    <t>Kontrastné látky na ultrazvuk</t>
  </si>
  <si>
    <t>Obchodný názov kontrastnej látky</t>
  </si>
  <si>
    <t xml:space="preserve">Množstvo účinnej látky v mernej jednotke </t>
  </si>
  <si>
    <t>Cesta podania</t>
  </si>
  <si>
    <t>8 mµl/ml</t>
  </si>
  <si>
    <t>intravenózne použitie</t>
  </si>
  <si>
    <t>Q</t>
  </si>
  <si>
    <t>R</t>
  </si>
  <si>
    <t>270 mg/ml</t>
  </si>
  <si>
    <t>intravenózne a intraarteriálne použitie</t>
  </si>
  <si>
    <t>300 mg/ml</t>
  </si>
  <si>
    <t>2040 ks á 100 ml = 204 bal 
(204 000 ml)</t>
  </si>
  <si>
    <t>350 mg/ml</t>
  </si>
  <si>
    <t>Predpokladaný počet merných jednotiek (amp/tbl/ks/lag/ml)</t>
  </si>
  <si>
    <t>ks</t>
  </si>
  <si>
    <t>7000 ks á 200 ml = 700 bal 
(1 400 000 ml)</t>
  </si>
  <si>
    <t>100 ml</t>
  </si>
  <si>
    <t>200 ml</t>
  </si>
  <si>
    <t>20 ks                                                      
(1ks 25mg lyofilozovaného prášku síranu hexafluoridu + naplnená striekačka 5ml inj. rozutoku chloridu sodného 9mg/ml (0,9%)</t>
  </si>
  <si>
    <t>(podpis podľa bodu 19.5 kapitoly A. Pokyny na vypracovanie ponuky súťažných podkladov)</t>
  </si>
  <si>
    <t>2 340 ks á 100 ml = 234 bal  
(234 000 ml)</t>
  </si>
  <si>
    <t>L/100 x M</t>
  </si>
  <si>
    <t>L + N</t>
  </si>
  <si>
    <t>L x G</t>
  </si>
  <si>
    <t>P/100 x M</t>
  </si>
  <si>
    <t>P + Q</t>
  </si>
  <si>
    <t xml:space="preserve">Príloha č. 2 Súťažných podkladov / Príloha č. 1 Zmluvy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</si>
</sst>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/>
      <top style="double">
        <color rgb="FF00B050"/>
      </top>
      <bottom/>
      <diagonal/>
    </border>
    <border>
      <left/>
      <right/>
      <top style="double">
        <color rgb="FF00B050"/>
      </top>
      <bottom/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/>
      <right/>
      <top/>
      <bottom style="double">
        <color rgb="FF00B050"/>
      </bottom>
      <diagonal/>
    </border>
    <border>
      <left/>
      <right style="double">
        <color rgb="FF00B050"/>
      </right>
      <top/>
      <bottom style="double">
        <color rgb="FF00B050"/>
      </bottom>
      <diagonal/>
    </border>
    <border>
      <left style="double">
        <color rgb="FF00B050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3" fontId="0" fillId="0" borderId="0" xfId="0" applyNumberFormat="1"/>
    <xf numFmtId="4" fontId="0" fillId="0" borderId="0" xfId="0" applyNumberFormat="1"/>
    <xf numFmtId="4" fontId="2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4" fontId="0" fillId="0" borderId="6" xfId="0" applyNumberFormat="1" applyBorder="1"/>
    <xf numFmtId="4" fontId="1" fillId="0" borderId="7" xfId="0" applyNumberFormat="1" applyFont="1" applyBorder="1"/>
    <xf numFmtId="0" fontId="0" fillId="0" borderId="4" xfId="0" applyBorder="1"/>
    <xf numFmtId="0" fontId="0" fillId="2" borderId="4" xfId="0" applyFill="1" applyBorder="1"/>
    <xf numFmtId="0" fontId="0" fillId="0" borderId="7" xfId="0" applyBorder="1"/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" fontId="0" fillId="2" borderId="4" xfId="0" applyNumberFormat="1" applyFill="1" applyBorder="1"/>
    <xf numFmtId="4" fontId="0" fillId="0" borderId="4" xfId="0" applyNumberFormat="1" applyBorder="1"/>
    <xf numFmtId="0" fontId="0" fillId="0" borderId="8" xfId="0" applyBorder="1"/>
    <xf numFmtId="0" fontId="0" fillId="0" borderId="9" xfId="0" applyBorder="1"/>
    <xf numFmtId="3" fontId="0" fillId="0" borderId="9" xfId="0" applyNumberFormat="1" applyBorder="1"/>
    <xf numFmtId="3" fontId="0" fillId="0" borderId="10" xfId="0" applyNumberFormat="1" applyBorder="1"/>
    <xf numFmtId="0" fontId="0" fillId="0" borderId="11" xfId="0" applyBorder="1"/>
    <xf numFmtId="0" fontId="0" fillId="0" borderId="12" xfId="0" applyBorder="1"/>
    <xf numFmtId="3" fontId="0" fillId="0" borderId="12" xfId="0" applyNumberFormat="1" applyBorder="1"/>
    <xf numFmtId="3" fontId="0" fillId="0" borderId="13" xfId="0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" fontId="2" fillId="0" borderId="0" xfId="0" applyNumberFormat="1" applyFont="1"/>
    <xf numFmtId="3" fontId="0" fillId="0" borderId="5" xfId="0" applyNumberFormat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3" borderId="0" xfId="0" applyFill="1"/>
    <xf numFmtId="3" fontId="0" fillId="3" borderId="0" xfId="0" applyNumberFormat="1" applyFill="1"/>
    <xf numFmtId="4" fontId="0" fillId="3" borderId="0" xfId="0" applyNumberFormat="1" applyFill="1"/>
    <xf numFmtId="0" fontId="0" fillId="3" borderId="5" xfId="0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4" xfId="0" applyNumberFormat="1" applyBorder="1"/>
    <xf numFmtId="4" fontId="0" fillId="0" borderId="0" xfId="0" applyNumberFormat="1" applyFill="1"/>
    <xf numFmtId="4" fontId="2" fillId="0" borderId="1" xfId="0" applyNumberFormat="1" applyFont="1" applyFill="1" applyBorder="1" applyAlignment="1">
      <alignment horizontal="center" vertical="center"/>
    </xf>
    <xf numFmtId="0" fontId="0" fillId="0" borderId="4" xfId="0" applyNumberFormat="1" applyBorder="1" applyAlignment="1">
      <alignment vertical="center"/>
    </xf>
    <xf numFmtId="0" fontId="0" fillId="3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3" fontId="0" fillId="0" borderId="4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zoomScaleNormal="100" workbookViewId="0">
      <selection activeCell="C5" sqref="C5"/>
    </sheetView>
  </sheetViews>
  <sheetFormatPr defaultColWidth="8.85546875" defaultRowHeight="15" x14ac:dyDescent="0.25"/>
  <cols>
    <col min="1" max="1" width="5" customWidth="1"/>
    <col min="2" max="2" width="33.28515625" customWidth="1"/>
    <col min="3" max="3" width="12.7109375" customWidth="1"/>
    <col min="4" max="4" width="16" customWidth="1"/>
    <col min="5" max="5" width="24" customWidth="1"/>
    <col min="6" max="6" width="8.7109375" customWidth="1"/>
    <col min="7" max="7" width="14.85546875" customWidth="1"/>
    <col min="8" max="8" width="14.140625" customWidth="1"/>
    <col min="9" max="9" width="13.42578125" style="1" customWidth="1"/>
    <col min="10" max="10" width="19.140625" style="1" customWidth="1"/>
    <col min="11" max="11" width="25.28515625" style="1" customWidth="1"/>
    <col min="12" max="12" width="10" style="2" customWidth="1"/>
    <col min="13" max="13" width="9.28515625" style="2" customWidth="1"/>
    <col min="14" max="14" width="10.5703125" style="2" customWidth="1"/>
    <col min="15" max="16" width="10" style="2" customWidth="1"/>
    <col min="17" max="17" width="11.140625" style="2" customWidth="1"/>
    <col min="18" max="18" width="12.5703125" style="2" customWidth="1"/>
  </cols>
  <sheetData>
    <row r="1" spans="1:18" x14ac:dyDescent="0.25">
      <c r="A1" t="s">
        <v>28</v>
      </c>
      <c r="C1" s="8" t="s">
        <v>32</v>
      </c>
      <c r="G1" s="8"/>
    </row>
    <row r="2" spans="1:18" x14ac:dyDescent="0.25">
      <c r="A2" t="s">
        <v>0</v>
      </c>
      <c r="C2" t="s">
        <v>4</v>
      </c>
      <c r="I2"/>
      <c r="J2"/>
      <c r="K2"/>
      <c r="L2"/>
      <c r="M2"/>
      <c r="N2"/>
      <c r="O2"/>
      <c r="P2"/>
    </row>
    <row r="3" spans="1:18" x14ac:dyDescent="0.25">
      <c r="A3" t="s">
        <v>1</v>
      </c>
      <c r="C3" t="s">
        <v>5</v>
      </c>
      <c r="I3"/>
      <c r="J3"/>
      <c r="K3"/>
      <c r="L3"/>
      <c r="M3"/>
      <c r="N3"/>
      <c r="O3"/>
      <c r="P3"/>
    </row>
    <row r="4" spans="1:18" x14ac:dyDescent="0.25">
      <c r="A4" t="s">
        <v>2</v>
      </c>
      <c r="C4" s="8" t="s">
        <v>33</v>
      </c>
      <c r="G4" s="8"/>
      <c r="I4"/>
      <c r="J4"/>
      <c r="K4"/>
      <c r="L4"/>
      <c r="M4"/>
      <c r="N4"/>
      <c r="O4"/>
      <c r="P4"/>
    </row>
    <row r="5" spans="1:18" x14ac:dyDescent="0.25">
      <c r="A5" t="s">
        <v>3</v>
      </c>
      <c r="C5" t="s">
        <v>34</v>
      </c>
    </row>
    <row r="6" spans="1:18" ht="15.75" thickBot="1" x14ac:dyDescent="0.3"/>
    <row r="7" spans="1:18" ht="15.75" thickTop="1" x14ac:dyDescent="0.25">
      <c r="A7" t="s">
        <v>29</v>
      </c>
      <c r="C7" s="21"/>
      <c r="D7" s="22"/>
      <c r="E7" s="22"/>
      <c r="F7" s="22"/>
      <c r="G7" s="23"/>
      <c r="H7" s="23"/>
      <c r="I7" s="23"/>
      <c r="J7" s="24"/>
      <c r="K7" s="47"/>
      <c r="L7" s="1"/>
      <c r="M7" s="1"/>
      <c r="N7" s="1"/>
      <c r="O7" s="1"/>
      <c r="P7" s="1"/>
      <c r="Q7" s="1"/>
      <c r="R7" s="1"/>
    </row>
    <row r="8" spans="1:18" ht="15.75" thickBot="1" x14ac:dyDescent="0.3">
      <c r="C8" s="25"/>
      <c r="D8" s="26"/>
      <c r="E8" s="26"/>
      <c r="F8" s="26"/>
      <c r="G8" s="26"/>
      <c r="H8" s="26"/>
      <c r="I8" s="27"/>
      <c r="J8" s="28"/>
      <c r="K8" s="47"/>
    </row>
    <row r="9" spans="1:18" ht="15.75" thickTop="1" x14ac:dyDescent="0.25">
      <c r="C9" s="29"/>
      <c r="D9" s="29"/>
      <c r="E9" s="29"/>
      <c r="F9" s="29"/>
      <c r="G9" s="29"/>
      <c r="H9" s="29"/>
      <c r="I9" s="30"/>
      <c r="J9" s="30"/>
      <c r="K9" s="30"/>
    </row>
    <row r="10" spans="1:18" x14ac:dyDescent="0.25">
      <c r="B10" s="8" t="s">
        <v>31</v>
      </c>
      <c r="G10" s="8"/>
      <c r="L10" s="48"/>
      <c r="M10" s="48"/>
      <c r="N10" s="48"/>
      <c r="O10" s="48"/>
      <c r="P10" s="48"/>
      <c r="Q10" s="48"/>
      <c r="R10" s="48"/>
    </row>
    <row r="11" spans="1:18" x14ac:dyDescent="0.25">
      <c r="A11" s="5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5" t="s">
        <v>12</v>
      </c>
      <c r="H11" s="5" t="s">
        <v>13</v>
      </c>
      <c r="I11" s="6" t="s">
        <v>14</v>
      </c>
      <c r="J11" s="6" t="s">
        <v>15</v>
      </c>
      <c r="K11" s="6" t="s">
        <v>16</v>
      </c>
      <c r="L11" s="49" t="s">
        <v>17</v>
      </c>
      <c r="M11" s="49" t="s">
        <v>40</v>
      </c>
      <c r="N11" s="49" t="s">
        <v>41</v>
      </c>
      <c r="O11" s="49" t="s">
        <v>42</v>
      </c>
      <c r="P11" s="49" t="s">
        <v>43</v>
      </c>
      <c r="Q11" s="49" t="s">
        <v>53</v>
      </c>
      <c r="R11" s="49" t="s">
        <v>54</v>
      </c>
    </row>
    <row r="12" spans="1:18" ht="47.25" customHeight="1" x14ac:dyDescent="0.25">
      <c r="A12" s="60" t="s">
        <v>45</v>
      </c>
      <c r="B12" s="62" t="s">
        <v>18</v>
      </c>
      <c r="C12" s="56" t="s">
        <v>49</v>
      </c>
      <c r="D12" s="64" t="s">
        <v>50</v>
      </c>
      <c r="E12" s="56" t="s">
        <v>60</v>
      </c>
      <c r="F12" s="56" t="s">
        <v>19</v>
      </c>
      <c r="G12" s="56" t="s">
        <v>36</v>
      </c>
      <c r="H12" s="58" t="s">
        <v>37</v>
      </c>
      <c r="I12" s="58" t="s">
        <v>38</v>
      </c>
      <c r="J12" s="58" t="s">
        <v>39</v>
      </c>
      <c r="K12" s="58" t="s">
        <v>48</v>
      </c>
      <c r="L12" s="54" t="s">
        <v>20</v>
      </c>
      <c r="M12" s="55"/>
      <c r="N12" s="55"/>
      <c r="O12" s="55"/>
      <c r="P12" s="54" t="s">
        <v>30</v>
      </c>
      <c r="Q12" s="55"/>
      <c r="R12" s="55"/>
    </row>
    <row r="13" spans="1:18" x14ac:dyDescent="0.25">
      <c r="A13" s="61"/>
      <c r="B13" s="63"/>
      <c r="C13" s="57"/>
      <c r="D13" s="65"/>
      <c r="E13" s="57"/>
      <c r="F13" s="57"/>
      <c r="G13" s="57"/>
      <c r="H13" s="59"/>
      <c r="I13" s="59"/>
      <c r="J13" s="59"/>
      <c r="K13" s="59"/>
      <c r="L13" s="16" t="s">
        <v>21</v>
      </c>
      <c r="M13" s="3" t="s">
        <v>22</v>
      </c>
      <c r="N13" s="16" t="s">
        <v>23</v>
      </c>
      <c r="O13" s="16" t="s">
        <v>24</v>
      </c>
      <c r="P13" s="16" t="s">
        <v>21</v>
      </c>
      <c r="Q13" s="16" t="s">
        <v>23</v>
      </c>
      <c r="R13" s="16" t="s">
        <v>24</v>
      </c>
    </row>
    <row r="14" spans="1:18" ht="15.75" thickBot="1" x14ac:dyDescent="0.3">
      <c r="A14" s="5" t="s">
        <v>6</v>
      </c>
      <c r="B14" s="5" t="s">
        <v>7</v>
      </c>
      <c r="C14" s="5" t="s">
        <v>8</v>
      </c>
      <c r="D14" s="5" t="s">
        <v>9</v>
      </c>
      <c r="E14" s="5" t="s">
        <v>10</v>
      </c>
      <c r="F14" s="5" t="s">
        <v>11</v>
      </c>
      <c r="G14" s="5" t="s">
        <v>12</v>
      </c>
      <c r="H14" s="9" t="s">
        <v>13</v>
      </c>
      <c r="I14" s="17" t="s">
        <v>14</v>
      </c>
      <c r="J14" s="17" t="s">
        <v>15</v>
      </c>
      <c r="K14" s="17" t="s">
        <v>16</v>
      </c>
      <c r="L14" s="41" t="s">
        <v>17</v>
      </c>
      <c r="M14" s="41" t="s">
        <v>40</v>
      </c>
      <c r="N14" s="49" t="s">
        <v>68</v>
      </c>
      <c r="O14" s="42" t="s">
        <v>69</v>
      </c>
      <c r="P14" s="42" t="s">
        <v>70</v>
      </c>
      <c r="Q14" s="42" t="s">
        <v>71</v>
      </c>
      <c r="R14" s="42" t="s">
        <v>72</v>
      </c>
    </row>
    <row r="15" spans="1:18" ht="126.75" customHeight="1" thickTop="1" thickBot="1" x14ac:dyDescent="0.3">
      <c r="A15" s="31">
        <v>1</v>
      </c>
      <c r="B15" s="32" t="s">
        <v>35</v>
      </c>
      <c r="C15" s="18" t="s">
        <v>55</v>
      </c>
      <c r="D15" s="18" t="s">
        <v>56</v>
      </c>
      <c r="E15" s="36" t="s">
        <v>67</v>
      </c>
      <c r="F15" s="18" t="s">
        <v>63</v>
      </c>
      <c r="G15" s="34">
        <v>2340</v>
      </c>
      <c r="H15" s="46"/>
      <c r="I15" s="46"/>
      <c r="J15" s="35"/>
      <c r="K15" s="35"/>
      <c r="L15" s="19"/>
      <c r="M15" s="20"/>
      <c r="N15" s="10">
        <f>L15/100*M15</f>
        <v>0</v>
      </c>
      <c r="O15" s="4">
        <f>L15+N15</f>
        <v>0</v>
      </c>
      <c r="P15" s="4">
        <f>L15*G15</f>
        <v>0</v>
      </c>
      <c r="Q15" s="4">
        <f>P15/100*M15</f>
        <v>0</v>
      </c>
      <c r="R15" s="4">
        <f>P15+Q15</f>
        <v>0</v>
      </c>
    </row>
    <row r="16" spans="1:18" ht="16.5" thickTop="1" thickBot="1" x14ac:dyDescent="0.3">
      <c r="R16" s="11">
        <f>SUM(R15)</f>
        <v>0</v>
      </c>
    </row>
    <row r="17" spans="1:18" ht="16.5" thickTop="1" thickBot="1" x14ac:dyDescent="0.3"/>
    <row r="18" spans="1:18" ht="16.5" thickTop="1" thickBot="1" x14ac:dyDescent="0.3">
      <c r="A18" s="12"/>
      <c r="B18" t="s">
        <v>25</v>
      </c>
    </row>
    <row r="19" spans="1:18" ht="4.9000000000000004" customHeight="1" thickTop="1" thickBot="1" x14ac:dyDescent="0.3"/>
    <row r="20" spans="1:18" ht="16.5" thickTop="1" thickBot="1" x14ac:dyDescent="0.3">
      <c r="A20" s="13"/>
      <c r="B20" t="s">
        <v>26</v>
      </c>
    </row>
    <row r="21" spans="1:18" ht="4.9000000000000004" customHeight="1" thickTop="1" thickBot="1" x14ac:dyDescent="0.3"/>
    <row r="22" spans="1:18" ht="16.5" thickTop="1" thickBot="1" x14ac:dyDescent="0.3">
      <c r="A22" s="14"/>
      <c r="B22" t="s">
        <v>27</v>
      </c>
    </row>
    <row r="23" spans="1:18" ht="15.75" thickTop="1" x14ac:dyDescent="0.25"/>
    <row r="25" spans="1:18" x14ac:dyDescent="0.25">
      <c r="A25" t="s">
        <v>29</v>
      </c>
    </row>
    <row r="26" spans="1:18" s="37" customFormat="1" x14ac:dyDescent="0.25">
      <c r="A26" s="37" t="s">
        <v>66</v>
      </c>
      <c r="I26" s="38"/>
      <c r="J26" s="38"/>
      <c r="K26" s="38"/>
      <c r="L26" s="39"/>
      <c r="M26" s="39"/>
      <c r="N26" s="39"/>
      <c r="O26" s="39"/>
      <c r="P26" s="39"/>
      <c r="Q26" s="39"/>
      <c r="R26" s="39"/>
    </row>
    <row r="28" spans="1:18" x14ac:dyDescent="0.25">
      <c r="M28" s="33"/>
    </row>
  </sheetData>
  <dataConsolidate/>
  <mergeCells count="13">
    <mergeCell ref="F12:F13"/>
    <mergeCell ref="A12:A13"/>
    <mergeCell ref="B12:B13"/>
    <mergeCell ref="C12:C13"/>
    <mergeCell ref="D12:D13"/>
    <mergeCell ref="E12:E13"/>
    <mergeCell ref="L12:O12"/>
    <mergeCell ref="P12:R12"/>
    <mergeCell ref="G12:G13"/>
    <mergeCell ref="H12:H13"/>
    <mergeCell ref="I12:I13"/>
    <mergeCell ref="J12:J13"/>
    <mergeCell ref="K12:K13"/>
  </mergeCells>
  <dataValidations count="1">
    <dataValidation type="list" allowBlank="1" showInputMessage="1" showErrorMessage="1" sqref="G2">
      <formula1>#REF!</formula1>
    </dataValidation>
  </dataValidations>
  <pageMargins left="0.55118110236220474" right="0.55118110236220474" top="0.74803149606299213" bottom="0.74803149606299213" header="0.31496062992125984" footer="0.31496062992125984"/>
  <pageSetup paperSize="9" scale="48" orientation="landscape" r:id="rId1"/>
  <headerFooter>
    <oddFooter>&amp;L&amp;A&amp;RStrana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zoomScaleNormal="100" workbookViewId="0">
      <selection activeCell="R16" sqref="R16"/>
    </sheetView>
  </sheetViews>
  <sheetFormatPr defaultColWidth="8.85546875" defaultRowHeight="15" x14ac:dyDescent="0.25"/>
  <cols>
    <col min="1" max="1" width="5" customWidth="1"/>
    <col min="2" max="2" width="33" customWidth="1"/>
    <col min="3" max="3" width="13.42578125" customWidth="1"/>
    <col min="4" max="4" width="15" customWidth="1"/>
    <col min="5" max="5" width="24.7109375" customWidth="1"/>
    <col min="6" max="6" width="9.42578125" customWidth="1"/>
    <col min="7" max="7" width="12.5703125" customWidth="1"/>
    <col min="8" max="8" width="19.28515625" customWidth="1"/>
    <col min="9" max="9" width="19.28515625" style="1" customWidth="1"/>
    <col min="10" max="10" width="19.140625" style="1" customWidth="1"/>
    <col min="11" max="11" width="25.42578125" style="1" customWidth="1"/>
    <col min="12" max="12" width="10" style="2" customWidth="1"/>
    <col min="13" max="13" width="9.28515625" style="2" customWidth="1"/>
    <col min="14" max="14" width="10.5703125" style="2" customWidth="1"/>
    <col min="15" max="16" width="10" style="2" customWidth="1"/>
    <col min="17" max="17" width="10.85546875" style="2" customWidth="1"/>
    <col min="18" max="18" width="12.5703125" style="2" customWidth="1"/>
  </cols>
  <sheetData>
    <row r="1" spans="1:18" x14ac:dyDescent="0.25">
      <c r="A1" t="s">
        <v>28</v>
      </c>
      <c r="C1" s="8" t="s">
        <v>32</v>
      </c>
      <c r="G1" s="8"/>
    </row>
    <row r="2" spans="1:18" x14ac:dyDescent="0.25">
      <c r="A2" t="s">
        <v>0</v>
      </c>
      <c r="C2" t="s">
        <v>4</v>
      </c>
      <c r="I2"/>
      <c r="J2"/>
      <c r="K2"/>
      <c r="L2"/>
      <c r="M2"/>
      <c r="N2"/>
      <c r="O2"/>
      <c r="P2"/>
    </row>
    <row r="3" spans="1:18" x14ac:dyDescent="0.25">
      <c r="A3" t="s">
        <v>1</v>
      </c>
      <c r="C3" t="s">
        <v>5</v>
      </c>
      <c r="I3"/>
      <c r="J3"/>
      <c r="K3"/>
      <c r="L3"/>
      <c r="M3"/>
      <c r="N3"/>
      <c r="O3"/>
      <c r="P3"/>
    </row>
    <row r="4" spans="1:18" x14ac:dyDescent="0.25">
      <c r="A4" t="s">
        <v>2</v>
      </c>
      <c r="C4" s="8" t="s">
        <v>33</v>
      </c>
      <c r="G4" s="8"/>
      <c r="I4"/>
      <c r="J4"/>
      <c r="K4"/>
      <c r="L4"/>
      <c r="M4"/>
      <c r="N4"/>
      <c r="O4"/>
      <c r="P4"/>
    </row>
    <row r="5" spans="1:18" x14ac:dyDescent="0.25">
      <c r="A5" t="s">
        <v>3</v>
      </c>
      <c r="C5" t="s">
        <v>34</v>
      </c>
    </row>
    <row r="6" spans="1:18" ht="15.75" thickBot="1" x14ac:dyDescent="0.3"/>
    <row r="7" spans="1:18" ht="15.75" thickTop="1" x14ac:dyDescent="0.25">
      <c r="A7" t="s">
        <v>29</v>
      </c>
      <c r="C7" s="21"/>
      <c r="D7" s="22"/>
      <c r="E7" s="22"/>
      <c r="F7" s="22"/>
      <c r="G7" s="23"/>
      <c r="H7" s="23"/>
      <c r="I7" s="23"/>
      <c r="J7" s="24"/>
      <c r="K7" s="47"/>
      <c r="L7" s="1"/>
      <c r="M7" s="1"/>
      <c r="N7" s="1"/>
      <c r="O7" s="1"/>
      <c r="P7" s="1"/>
      <c r="Q7" s="1"/>
      <c r="R7" s="1"/>
    </row>
    <row r="8" spans="1:18" ht="15.75" thickBot="1" x14ac:dyDescent="0.3">
      <c r="C8" s="25"/>
      <c r="D8" s="26"/>
      <c r="E8" s="26"/>
      <c r="F8" s="26"/>
      <c r="G8" s="26"/>
      <c r="H8" s="26"/>
      <c r="I8" s="27"/>
      <c r="J8" s="28"/>
      <c r="K8" s="47"/>
    </row>
    <row r="9" spans="1:18" ht="15.75" thickTop="1" x14ac:dyDescent="0.25">
      <c r="C9" s="29"/>
      <c r="D9" s="29"/>
      <c r="E9" s="29"/>
      <c r="F9" s="29"/>
      <c r="G9" s="29"/>
      <c r="H9" s="29"/>
      <c r="I9" s="30"/>
      <c r="J9" s="30"/>
      <c r="K9" s="30"/>
    </row>
    <row r="10" spans="1:18" x14ac:dyDescent="0.25">
      <c r="B10" s="8" t="s">
        <v>31</v>
      </c>
      <c r="G10" s="8"/>
    </row>
    <row r="11" spans="1:18" x14ac:dyDescent="0.25">
      <c r="A11" s="5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5" t="s">
        <v>12</v>
      </c>
      <c r="H11" s="5" t="s">
        <v>13</v>
      </c>
      <c r="I11" s="6" t="s">
        <v>14</v>
      </c>
      <c r="J11" s="6" t="s">
        <v>15</v>
      </c>
      <c r="K11" s="6" t="s">
        <v>16</v>
      </c>
      <c r="L11" s="49" t="s">
        <v>17</v>
      </c>
      <c r="M11" s="49" t="s">
        <v>40</v>
      </c>
      <c r="N11" s="49" t="s">
        <v>41</v>
      </c>
      <c r="O11" s="49" t="s">
        <v>42</v>
      </c>
      <c r="P11" s="49" t="s">
        <v>43</v>
      </c>
      <c r="Q11" s="49" t="s">
        <v>53</v>
      </c>
      <c r="R11" s="49" t="s">
        <v>54</v>
      </c>
    </row>
    <row r="12" spans="1:18" ht="47.25" customHeight="1" x14ac:dyDescent="0.25">
      <c r="A12" s="60" t="s">
        <v>45</v>
      </c>
      <c r="B12" s="62" t="s">
        <v>18</v>
      </c>
      <c r="C12" s="56" t="s">
        <v>49</v>
      </c>
      <c r="D12" s="64" t="s">
        <v>50</v>
      </c>
      <c r="E12" s="56" t="s">
        <v>60</v>
      </c>
      <c r="F12" s="56" t="s">
        <v>19</v>
      </c>
      <c r="G12" s="56" t="s">
        <v>36</v>
      </c>
      <c r="H12" s="58" t="s">
        <v>37</v>
      </c>
      <c r="I12" s="58" t="s">
        <v>38</v>
      </c>
      <c r="J12" s="58" t="s">
        <v>39</v>
      </c>
      <c r="K12" s="58" t="s">
        <v>48</v>
      </c>
      <c r="L12" s="54" t="s">
        <v>20</v>
      </c>
      <c r="M12" s="55"/>
      <c r="N12" s="55"/>
      <c r="O12" s="55"/>
      <c r="P12" s="54" t="s">
        <v>30</v>
      </c>
      <c r="Q12" s="55"/>
      <c r="R12" s="55"/>
    </row>
    <row r="13" spans="1:18" x14ac:dyDescent="0.25">
      <c r="A13" s="61"/>
      <c r="B13" s="63"/>
      <c r="C13" s="57"/>
      <c r="D13" s="65"/>
      <c r="E13" s="57"/>
      <c r="F13" s="57"/>
      <c r="G13" s="57"/>
      <c r="H13" s="59"/>
      <c r="I13" s="59"/>
      <c r="J13" s="59"/>
      <c r="K13" s="59"/>
      <c r="L13" s="16" t="s">
        <v>21</v>
      </c>
      <c r="M13" s="3" t="s">
        <v>22</v>
      </c>
      <c r="N13" s="16" t="s">
        <v>23</v>
      </c>
      <c r="O13" s="16" t="s">
        <v>24</v>
      </c>
      <c r="P13" s="16" t="s">
        <v>21</v>
      </c>
      <c r="Q13" s="16" t="s">
        <v>23</v>
      </c>
      <c r="R13" s="16" t="s">
        <v>24</v>
      </c>
    </row>
    <row r="14" spans="1:18" s="37" customFormat="1" ht="15.75" thickBot="1" x14ac:dyDescent="0.3">
      <c r="A14" s="43" t="s">
        <v>6</v>
      </c>
      <c r="B14" s="43" t="s">
        <v>7</v>
      </c>
      <c r="C14" s="43" t="s">
        <v>8</v>
      </c>
      <c r="D14" s="43" t="s">
        <v>9</v>
      </c>
      <c r="E14" s="43" t="s">
        <v>10</v>
      </c>
      <c r="F14" s="43" t="s">
        <v>11</v>
      </c>
      <c r="G14" s="43" t="s">
        <v>12</v>
      </c>
      <c r="H14" s="44" t="s">
        <v>13</v>
      </c>
      <c r="I14" s="45" t="s">
        <v>14</v>
      </c>
      <c r="J14" s="45" t="s">
        <v>15</v>
      </c>
      <c r="K14" s="45" t="s">
        <v>16</v>
      </c>
      <c r="L14" s="41" t="s">
        <v>17</v>
      </c>
      <c r="M14" s="41" t="s">
        <v>40</v>
      </c>
      <c r="N14" s="42" t="s">
        <v>68</v>
      </c>
      <c r="O14" s="42" t="s">
        <v>69</v>
      </c>
      <c r="P14" s="42" t="s">
        <v>70</v>
      </c>
      <c r="Q14" s="42" t="s">
        <v>71</v>
      </c>
      <c r="R14" s="42" t="s">
        <v>72</v>
      </c>
    </row>
    <row r="15" spans="1:18" ht="126.75" customHeight="1" thickTop="1" thickBot="1" x14ac:dyDescent="0.3">
      <c r="A15" s="31">
        <v>2</v>
      </c>
      <c r="B15" s="32" t="s">
        <v>44</v>
      </c>
      <c r="C15" s="18" t="s">
        <v>57</v>
      </c>
      <c r="D15" s="18" t="s">
        <v>56</v>
      </c>
      <c r="E15" s="40" t="s">
        <v>58</v>
      </c>
      <c r="F15" s="18" t="s">
        <v>63</v>
      </c>
      <c r="G15" s="34">
        <v>2040</v>
      </c>
      <c r="H15" s="51"/>
      <c r="I15" s="51"/>
      <c r="J15" s="50"/>
      <c r="K15" s="50"/>
      <c r="L15" s="19"/>
      <c r="M15" s="20"/>
      <c r="N15" s="10">
        <f>L15/100*M15</f>
        <v>0</v>
      </c>
      <c r="O15" s="4">
        <f>L15+N15</f>
        <v>0</v>
      </c>
      <c r="P15" s="4">
        <f>L15*G15</f>
        <v>0</v>
      </c>
      <c r="Q15" s="4">
        <f>P15/100*M15</f>
        <v>0</v>
      </c>
      <c r="R15" s="4">
        <f>P15+Q15</f>
        <v>0</v>
      </c>
    </row>
    <row r="16" spans="1:18" ht="16.5" thickTop="1" thickBot="1" x14ac:dyDescent="0.3">
      <c r="R16" s="11">
        <f>SUM(R15)</f>
        <v>0</v>
      </c>
    </row>
    <row r="17" spans="1:18" ht="16.5" thickTop="1" thickBot="1" x14ac:dyDescent="0.3"/>
    <row r="18" spans="1:18" ht="16.5" thickTop="1" thickBot="1" x14ac:dyDescent="0.3">
      <c r="A18" s="12"/>
      <c r="B18" t="s">
        <v>25</v>
      </c>
    </row>
    <row r="19" spans="1:18" ht="4.9000000000000004" customHeight="1" thickTop="1" thickBot="1" x14ac:dyDescent="0.3"/>
    <row r="20" spans="1:18" ht="16.5" thickTop="1" thickBot="1" x14ac:dyDescent="0.3">
      <c r="A20" s="13"/>
      <c r="B20" t="s">
        <v>26</v>
      </c>
    </row>
    <row r="21" spans="1:18" ht="4.9000000000000004" customHeight="1" thickTop="1" thickBot="1" x14ac:dyDescent="0.3"/>
    <row r="22" spans="1:18" ht="16.5" thickTop="1" thickBot="1" x14ac:dyDescent="0.3">
      <c r="A22" s="14"/>
      <c r="B22" t="s">
        <v>27</v>
      </c>
    </row>
    <row r="23" spans="1:18" ht="15.75" thickTop="1" x14ac:dyDescent="0.25"/>
    <row r="25" spans="1:18" x14ac:dyDescent="0.25">
      <c r="A25" t="s">
        <v>29</v>
      </c>
    </row>
    <row r="26" spans="1:18" s="37" customFormat="1" x14ac:dyDescent="0.25">
      <c r="A26" s="37" t="s">
        <v>66</v>
      </c>
      <c r="I26" s="38"/>
      <c r="J26" s="38"/>
      <c r="K26" s="38"/>
      <c r="L26" s="39"/>
      <c r="M26" s="39"/>
      <c r="N26" s="39"/>
      <c r="O26" s="39"/>
      <c r="P26" s="39"/>
      <c r="Q26" s="39"/>
      <c r="R26" s="39"/>
    </row>
    <row r="28" spans="1:18" x14ac:dyDescent="0.25">
      <c r="M28" s="33"/>
    </row>
  </sheetData>
  <dataConsolidate/>
  <mergeCells count="13">
    <mergeCell ref="F12:F13"/>
    <mergeCell ref="A12:A13"/>
    <mergeCell ref="B12:B13"/>
    <mergeCell ref="C12:C13"/>
    <mergeCell ref="D12:D13"/>
    <mergeCell ref="E12:E13"/>
    <mergeCell ref="L12:O12"/>
    <mergeCell ref="P12:R12"/>
    <mergeCell ref="G12:G13"/>
    <mergeCell ref="H12:H13"/>
    <mergeCell ref="I12:I13"/>
    <mergeCell ref="J12:J13"/>
    <mergeCell ref="K12:K13"/>
  </mergeCells>
  <dataValidations count="1">
    <dataValidation type="list" allowBlank="1" showInputMessage="1" showErrorMessage="1" sqref="G2">
      <formula1>#REF!</formula1>
    </dataValidation>
  </dataValidations>
  <pageMargins left="0.55118110236220474" right="0.55118110236220474" top="0.74803149606299213" bottom="0.74803149606299213" header="0.31496062992125984" footer="0.31496062992125984"/>
  <pageSetup paperSize="9" orientation="landscape" r:id="rId1"/>
  <headerFooter>
    <oddFooter>&amp;L&amp;A&amp;RStrana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zoomScaleNormal="100" workbookViewId="0">
      <selection activeCell="R16" sqref="R16"/>
    </sheetView>
  </sheetViews>
  <sheetFormatPr defaultColWidth="8.85546875" defaultRowHeight="15" x14ac:dyDescent="0.25"/>
  <cols>
    <col min="1" max="1" width="5" customWidth="1"/>
    <col min="2" max="2" width="34.28515625" customWidth="1"/>
    <col min="3" max="3" width="12.85546875" customWidth="1"/>
    <col min="4" max="4" width="15.5703125" customWidth="1"/>
    <col min="5" max="5" width="24.42578125" customWidth="1"/>
    <col min="6" max="6" width="10.5703125" customWidth="1"/>
    <col min="7" max="7" width="15.140625" customWidth="1"/>
    <col min="8" max="8" width="14.140625" customWidth="1"/>
    <col min="9" max="9" width="12.7109375" style="1" customWidth="1"/>
    <col min="10" max="10" width="19.140625" style="1" customWidth="1"/>
    <col min="11" max="11" width="27.5703125" style="1" customWidth="1"/>
    <col min="12" max="12" width="10" style="2" customWidth="1"/>
    <col min="13" max="13" width="9.28515625" style="2" customWidth="1"/>
    <col min="14" max="14" width="10.5703125" style="2" customWidth="1"/>
    <col min="15" max="15" width="10" style="2" customWidth="1"/>
    <col min="16" max="16" width="12.140625" style="2" customWidth="1"/>
    <col min="17" max="17" width="10" style="2" customWidth="1"/>
    <col min="18" max="18" width="12.5703125" style="2" customWidth="1"/>
  </cols>
  <sheetData>
    <row r="1" spans="1:18" x14ac:dyDescent="0.25">
      <c r="A1" t="s">
        <v>28</v>
      </c>
      <c r="C1" s="8" t="s">
        <v>32</v>
      </c>
      <c r="G1" s="8"/>
    </row>
    <row r="2" spans="1:18" x14ac:dyDescent="0.25">
      <c r="A2" t="s">
        <v>0</v>
      </c>
      <c r="C2" t="s">
        <v>4</v>
      </c>
      <c r="I2"/>
      <c r="J2"/>
      <c r="K2"/>
      <c r="L2"/>
      <c r="M2"/>
      <c r="N2"/>
      <c r="O2"/>
      <c r="P2"/>
    </row>
    <row r="3" spans="1:18" x14ac:dyDescent="0.25">
      <c r="A3" t="s">
        <v>1</v>
      </c>
      <c r="C3" t="s">
        <v>5</v>
      </c>
      <c r="I3"/>
      <c r="J3"/>
      <c r="K3"/>
      <c r="L3"/>
      <c r="M3"/>
      <c r="N3"/>
      <c r="O3"/>
      <c r="P3"/>
    </row>
    <row r="4" spans="1:18" x14ac:dyDescent="0.25">
      <c r="A4" t="s">
        <v>2</v>
      </c>
      <c r="C4" s="8" t="s">
        <v>33</v>
      </c>
      <c r="G4" s="8"/>
      <c r="I4"/>
      <c r="J4"/>
      <c r="K4"/>
      <c r="L4"/>
      <c r="M4"/>
      <c r="N4"/>
      <c r="O4"/>
      <c r="P4"/>
    </row>
    <row r="5" spans="1:18" x14ac:dyDescent="0.25">
      <c r="A5" t="s">
        <v>3</v>
      </c>
      <c r="C5" t="s">
        <v>34</v>
      </c>
    </row>
    <row r="6" spans="1:18" ht="15.75" thickBot="1" x14ac:dyDescent="0.3"/>
    <row r="7" spans="1:18" ht="15.75" thickTop="1" x14ac:dyDescent="0.25">
      <c r="A7" t="s">
        <v>29</v>
      </c>
      <c r="C7" s="21"/>
      <c r="D7" s="22"/>
      <c r="E7" s="22"/>
      <c r="F7" s="22"/>
      <c r="G7" s="23"/>
      <c r="H7" s="23"/>
      <c r="I7" s="23"/>
      <c r="J7" s="23"/>
      <c r="K7" s="47"/>
      <c r="L7" s="1"/>
      <c r="M7" s="1"/>
      <c r="N7" s="1"/>
      <c r="O7" s="1"/>
      <c r="P7" s="1"/>
      <c r="Q7" s="1"/>
      <c r="R7" s="1"/>
    </row>
    <row r="8" spans="1:18" ht="15.75" thickBot="1" x14ac:dyDescent="0.3">
      <c r="C8" s="25"/>
      <c r="D8" s="26"/>
      <c r="E8" s="26"/>
      <c r="F8" s="26"/>
      <c r="G8" s="26"/>
      <c r="H8" s="26"/>
      <c r="I8" s="27"/>
      <c r="J8" s="27"/>
      <c r="K8" s="47"/>
    </row>
    <row r="9" spans="1:18" ht="15.75" thickTop="1" x14ac:dyDescent="0.25">
      <c r="C9" s="29"/>
      <c r="D9" s="29"/>
      <c r="E9" s="29"/>
      <c r="F9" s="29"/>
      <c r="G9" s="29"/>
      <c r="H9" s="29"/>
      <c r="I9" s="30"/>
      <c r="J9" s="30"/>
      <c r="K9" s="30"/>
    </row>
    <row r="10" spans="1:18" x14ac:dyDescent="0.25">
      <c r="B10" s="8" t="s">
        <v>31</v>
      </c>
      <c r="G10" s="8"/>
    </row>
    <row r="11" spans="1:18" x14ac:dyDescent="0.25">
      <c r="A11" s="5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5" t="s">
        <v>12</v>
      </c>
      <c r="H11" s="5" t="s">
        <v>13</v>
      </c>
      <c r="I11" s="6" t="s">
        <v>14</v>
      </c>
      <c r="J11" s="6" t="s">
        <v>15</v>
      </c>
      <c r="K11" s="6" t="s">
        <v>16</v>
      </c>
      <c r="L11" s="7" t="s">
        <v>17</v>
      </c>
      <c r="M11" s="7" t="s">
        <v>40</v>
      </c>
      <c r="N11" s="7" t="s">
        <v>41</v>
      </c>
      <c r="O11" s="7" t="s">
        <v>42</v>
      </c>
      <c r="P11" s="7" t="s">
        <v>43</v>
      </c>
      <c r="Q11" s="7" t="s">
        <v>53</v>
      </c>
      <c r="R11" s="7" t="s">
        <v>54</v>
      </c>
    </row>
    <row r="12" spans="1:18" ht="47.25" customHeight="1" x14ac:dyDescent="0.25">
      <c r="A12" s="60" t="s">
        <v>45</v>
      </c>
      <c r="B12" s="62" t="s">
        <v>18</v>
      </c>
      <c r="C12" s="56" t="s">
        <v>49</v>
      </c>
      <c r="D12" s="64" t="s">
        <v>50</v>
      </c>
      <c r="E12" s="56" t="s">
        <v>60</v>
      </c>
      <c r="F12" s="56" t="s">
        <v>19</v>
      </c>
      <c r="G12" s="56" t="s">
        <v>36</v>
      </c>
      <c r="H12" s="58" t="s">
        <v>37</v>
      </c>
      <c r="I12" s="58" t="s">
        <v>38</v>
      </c>
      <c r="J12" s="58" t="s">
        <v>39</v>
      </c>
      <c r="K12" s="58" t="s">
        <v>48</v>
      </c>
      <c r="L12" s="54" t="s">
        <v>20</v>
      </c>
      <c r="M12" s="55"/>
      <c r="N12" s="55"/>
      <c r="O12" s="55"/>
      <c r="P12" s="54" t="s">
        <v>30</v>
      </c>
      <c r="Q12" s="55"/>
      <c r="R12" s="55"/>
    </row>
    <row r="13" spans="1:18" x14ac:dyDescent="0.25">
      <c r="A13" s="61"/>
      <c r="B13" s="63"/>
      <c r="C13" s="57"/>
      <c r="D13" s="65"/>
      <c r="E13" s="57"/>
      <c r="F13" s="57"/>
      <c r="G13" s="57"/>
      <c r="H13" s="59"/>
      <c r="I13" s="59"/>
      <c r="J13" s="59"/>
      <c r="K13" s="59"/>
      <c r="L13" s="16" t="s">
        <v>21</v>
      </c>
      <c r="M13" s="3" t="s">
        <v>22</v>
      </c>
      <c r="N13" s="16" t="s">
        <v>23</v>
      </c>
      <c r="O13" s="16" t="s">
        <v>24</v>
      </c>
      <c r="P13" s="16" t="s">
        <v>21</v>
      </c>
      <c r="Q13" s="16" t="s">
        <v>23</v>
      </c>
      <c r="R13" s="16" t="s">
        <v>24</v>
      </c>
    </row>
    <row r="14" spans="1:18" s="37" customFormat="1" ht="15.75" thickBot="1" x14ac:dyDescent="0.3">
      <c r="A14" s="43" t="s">
        <v>6</v>
      </c>
      <c r="B14" s="43" t="s">
        <v>7</v>
      </c>
      <c r="C14" s="43" t="s">
        <v>8</v>
      </c>
      <c r="D14" s="43" t="s">
        <v>9</v>
      </c>
      <c r="E14" s="43" t="s">
        <v>10</v>
      </c>
      <c r="F14" s="43" t="s">
        <v>11</v>
      </c>
      <c r="G14" s="43" t="s">
        <v>12</v>
      </c>
      <c r="H14" s="44" t="s">
        <v>13</v>
      </c>
      <c r="I14" s="45" t="s">
        <v>14</v>
      </c>
      <c r="J14" s="45" t="s">
        <v>15</v>
      </c>
      <c r="K14" s="45" t="s">
        <v>16</v>
      </c>
      <c r="L14" s="41" t="s">
        <v>17</v>
      </c>
      <c r="M14" s="41" t="s">
        <v>40</v>
      </c>
      <c r="N14" s="42" t="s">
        <v>68</v>
      </c>
      <c r="O14" s="42" t="s">
        <v>69</v>
      </c>
      <c r="P14" s="42" t="s">
        <v>70</v>
      </c>
      <c r="Q14" s="42" t="s">
        <v>71</v>
      </c>
      <c r="R14" s="42" t="s">
        <v>72</v>
      </c>
    </row>
    <row r="15" spans="1:18" ht="126.75" customHeight="1" thickTop="1" thickBot="1" x14ac:dyDescent="0.3">
      <c r="A15" s="31">
        <v>3</v>
      </c>
      <c r="B15" s="32" t="s">
        <v>46</v>
      </c>
      <c r="C15" s="52" t="s">
        <v>59</v>
      </c>
      <c r="D15" s="18" t="s">
        <v>56</v>
      </c>
      <c r="E15" s="40" t="s">
        <v>62</v>
      </c>
      <c r="F15" s="18" t="s">
        <v>64</v>
      </c>
      <c r="G15" s="34">
        <v>7000</v>
      </c>
      <c r="H15" s="46"/>
      <c r="I15" s="53"/>
      <c r="J15" s="35"/>
      <c r="K15" s="35"/>
      <c r="L15" s="19"/>
      <c r="M15" s="20"/>
      <c r="N15" s="10">
        <f>L15/100*M15</f>
        <v>0</v>
      </c>
      <c r="O15" s="4">
        <f>L15+N15</f>
        <v>0</v>
      </c>
      <c r="P15" s="4">
        <f>L15*G15</f>
        <v>0</v>
      </c>
      <c r="Q15" s="4">
        <f>P15/100*M15</f>
        <v>0</v>
      </c>
      <c r="R15" s="4">
        <f>P15+Q15</f>
        <v>0</v>
      </c>
    </row>
    <row r="16" spans="1:18" ht="16.5" thickTop="1" thickBot="1" x14ac:dyDescent="0.3">
      <c r="R16" s="11">
        <f>SUM(R15)</f>
        <v>0</v>
      </c>
    </row>
    <row r="17" spans="1:18" ht="16.5" thickTop="1" thickBot="1" x14ac:dyDescent="0.3"/>
    <row r="18" spans="1:18" ht="16.5" thickTop="1" thickBot="1" x14ac:dyDescent="0.3">
      <c r="A18" s="12"/>
      <c r="B18" t="s">
        <v>25</v>
      </c>
    </row>
    <row r="19" spans="1:18" ht="4.9000000000000004" customHeight="1" thickTop="1" thickBot="1" x14ac:dyDescent="0.3"/>
    <row r="20" spans="1:18" ht="16.5" thickTop="1" thickBot="1" x14ac:dyDescent="0.3">
      <c r="A20" s="13"/>
      <c r="B20" t="s">
        <v>26</v>
      </c>
    </row>
    <row r="21" spans="1:18" ht="4.9000000000000004" customHeight="1" thickTop="1" thickBot="1" x14ac:dyDescent="0.3"/>
    <row r="22" spans="1:18" ht="16.5" thickTop="1" thickBot="1" x14ac:dyDescent="0.3">
      <c r="A22" s="14"/>
      <c r="B22" t="s">
        <v>27</v>
      </c>
    </row>
    <row r="23" spans="1:18" ht="15.75" thickTop="1" x14ac:dyDescent="0.25"/>
    <row r="25" spans="1:18" x14ac:dyDescent="0.25">
      <c r="A25" t="s">
        <v>29</v>
      </c>
    </row>
    <row r="26" spans="1:18" s="37" customFormat="1" x14ac:dyDescent="0.25">
      <c r="A26" s="37" t="s">
        <v>66</v>
      </c>
      <c r="I26" s="38"/>
      <c r="J26" s="38"/>
      <c r="K26" s="38"/>
      <c r="L26" s="39"/>
      <c r="M26" s="39"/>
      <c r="N26" s="39"/>
      <c r="O26" s="39"/>
      <c r="P26" s="39"/>
      <c r="Q26" s="39"/>
      <c r="R26" s="39"/>
    </row>
    <row r="28" spans="1:18" x14ac:dyDescent="0.25">
      <c r="M28" s="33"/>
    </row>
  </sheetData>
  <dataConsolidate/>
  <mergeCells count="13">
    <mergeCell ref="F12:F13"/>
    <mergeCell ref="A12:A13"/>
    <mergeCell ref="B12:B13"/>
    <mergeCell ref="C12:C13"/>
    <mergeCell ref="D12:D13"/>
    <mergeCell ref="E12:E13"/>
    <mergeCell ref="L12:O12"/>
    <mergeCell ref="P12:R12"/>
    <mergeCell ref="G12:G13"/>
    <mergeCell ref="H12:H13"/>
    <mergeCell ref="I12:I13"/>
    <mergeCell ref="J12:J13"/>
    <mergeCell ref="K12:K13"/>
  </mergeCells>
  <dataValidations count="1">
    <dataValidation type="list" allowBlank="1" showInputMessage="1" showErrorMessage="1" sqref="G2">
      <formula1>#REF!</formula1>
    </dataValidation>
  </dataValidations>
  <pageMargins left="0.55118110236220474" right="0.55118110236220474" top="0.74803149606299213" bottom="0.74803149606299213" header="0.31496062992125984" footer="0.31496062992125984"/>
  <pageSetup paperSize="9" orientation="landscape" r:id="rId1"/>
  <headerFooter>
    <oddFooter>&amp;L&amp;A&amp;RStrana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zoomScaleNormal="100" workbookViewId="0">
      <selection activeCell="C6" sqref="C6"/>
    </sheetView>
  </sheetViews>
  <sheetFormatPr defaultColWidth="8.85546875" defaultRowHeight="15" x14ac:dyDescent="0.25"/>
  <cols>
    <col min="1" max="1" width="5" customWidth="1"/>
    <col min="2" max="2" width="30.140625" customWidth="1"/>
    <col min="3" max="3" width="14" customWidth="1"/>
    <col min="4" max="4" width="12.85546875" customWidth="1"/>
    <col min="5" max="5" width="26.85546875" customWidth="1"/>
    <col min="6" max="6" width="10.7109375" customWidth="1"/>
    <col min="7" max="7" width="12.42578125" customWidth="1"/>
    <col min="8" max="8" width="13.85546875" customWidth="1"/>
    <col min="9" max="9" width="13.28515625" style="1" customWidth="1"/>
    <col min="10" max="10" width="19.140625" style="1" customWidth="1"/>
    <col min="11" max="11" width="28.140625" style="1" customWidth="1"/>
    <col min="12" max="12" width="10.5703125" style="2" customWidth="1"/>
    <col min="13" max="13" width="10.140625" style="2" customWidth="1"/>
    <col min="14" max="14" width="10.5703125" style="2" customWidth="1"/>
    <col min="15" max="17" width="10" style="2" customWidth="1"/>
    <col min="18" max="18" width="12.5703125" style="2" customWidth="1"/>
  </cols>
  <sheetData>
    <row r="1" spans="1:18" x14ac:dyDescent="0.25">
      <c r="A1" t="s">
        <v>28</v>
      </c>
      <c r="C1" s="8" t="s">
        <v>32</v>
      </c>
      <c r="G1" s="8"/>
    </row>
    <row r="2" spans="1:18" x14ac:dyDescent="0.25">
      <c r="A2" t="s">
        <v>0</v>
      </c>
      <c r="C2" t="s">
        <v>4</v>
      </c>
      <c r="I2"/>
      <c r="J2"/>
      <c r="K2"/>
      <c r="L2"/>
      <c r="M2"/>
      <c r="N2"/>
      <c r="O2"/>
      <c r="P2"/>
    </row>
    <row r="3" spans="1:18" x14ac:dyDescent="0.25">
      <c r="A3" t="s">
        <v>1</v>
      </c>
      <c r="C3" t="s">
        <v>5</v>
      </c>
      <c r="I3"/>
      <c r="J3"/>
      <c r="K3"/>
      <c r="L3"/>
      <c r="M3"/>
      <c r="N3"/>
      <c r="O3"/>
      <c r="P3"/>
    </row>
    <row r="4" spans="1:18" x14ac:dyDescent="0.25">
      <c r="A4" t="s">
        <v>2</v>
      </c>
      <c r="C4" s="8" t="s">
        <v>33</v>
      </c>
      <c r="G4" s="8"/>
      <c r="I4"/>
      <c r="J4"/>
      <c r="K4"/>
      <c r="L4"/>
      <c r="M4"/>
      <c r="N4"/>
      <c r="O4"/>
      <c r="P4"/>
    </row>
    <row r="5" spans="1:18" x14ac:dyDescent="0.25">
      <c r="A5" t="s">
        <v>3</v>
      </c>
      <c r="C5" t="s">
        <v>73</v>
      </c>
    </row>
    <row r="6" spans="1:18" ht="15.75" thickBot="1" x14ac:dyDescent="0.3"/>
    <row r="7" spans="1:18" ht="15.75" thickTop="1" x14ac:dyDescent="0.25">
      <c r="A7" t="s">
        <v>29</v>
      </c>
      <c r="C7" s="21"/>
      <c r="D7" s="22"/>
      <c r="E7" s="22"/>
      <c r="F7" s="22"/>
      <c r="G7" s="23"/>
      <c r="H7" s="23"/>
      <c r="I7" s="23"/>
      <c r="J7" s="23"/>
      <c r="K7" s="23"/>
      <c r="L7" s="1"/>
      <c r="M7" s="1"/>
      <c r="N7" s="1"/>
      <c r="O7" s="1"/>
      <c r="P7" s="1"/>
      <c r="Q7" s="1"/>
      <c r="R7" s="1"/>
    </row>
    <row r="8" spans="1:18" ht="15.75" thickBot="1" x14ac:dyDescent="0.3">
      <c r="C8" s="25"/>
      <c r="D8" s="26"/>
      <c r="E8" s="26"/>
      <c r="F8" s="26"/>
      <c r="G8" s="26"/>
      <c r="H8" s="26"/>
      <c r="I8" s="27"/>
      <c r="J8" s="27"/>
      <c r="K8" s="27"/>
    </row>
    <row r="9" spans="1:18" ht="15.75" thickTop="1" x14ac:dyDescent="0.25">
      <c r="C9" s="29"/>
      <c r="D9" s="29"/>
      <c r="E9" s="29"/>
      <c r="F9" s="29"/>
      <c r="G9" s="29"/>
      <c r="H9" s="29"/>
      <c r="I9" s="30"/>
      <c r="J9" s="30"/>
      <c r="K9" s="30"/>
    </row>
    <row r="10" spans="1:18" x14ac:dyDescent="0.25">
      <c r="B10" s="8" t="s">
        <v>31</v>
      </c>
      <c r="G10" s="8"/>
    </row>
    <row r="11" spans="1:18" x14ac:dyDescent="0.25">
      <c r="A11" s="5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5" t="s">
        <v>12</v>
      </c>
      <c r="H11" s="5" t="s">
        <v>13</v>
      </c>
      <c r="I11" s="6" t="s">
        <v>14</v>
      </c>
      <c r="J11" s="6" t="s">
        <v>15</v>
      </c>
      <c r="K11" s="6" t="s">
        <v>16</v>
      </c>
      <c r="L11" s="7" t="s">
        <v>17</v>
      </c>
      <c r="M11" s="7" t="s">
        <v>40</v>
      </c>
      <c r="N11" s="7" t="s">
        <v>41</v>
      </c>
      <c r="O11" s="7" t="s">
        <v>42</v>
      </c>
      <c r="P11" s="7" t="s">
        <v>43</v>
      </c>
      <c r="Q11" s="7" t="s">
        <v>53</v>
      </c>
      <c r="R11" s="7" t="s">
        <v>54</v>
      </c>
    </row>
    <row r="12" spans="1:18" ht="47.25" customHeight="1" x14ac:dyDescent="0.25">
      <c r="A12" s="60" t="s">
        <v>45</v>
      </c>
      <c r="B12" s="62" t="s">
        <v>18</v>
      </c>
      <c r="C12" s="56" t="s">
        <v>49</v>
      </c>
      <c r="D12" s="64" t="s">
        <v>50</v>
      </c>
      <c r="E12" s="56" t="s">
        <v>60</v>
      </c>
      <c r="F12" s="56" t="s">
        <v>19</v>
      </c>
      <c r="G12" s="56" t="s">
        <v>36</v>
      </c>
      <c r="H12" s="58" t="s">
        <v>37</v>
      </c>
      <c r="I12" s="58" t="s">
        <v>38</v>
      </c>
      <c r="J12" s="58" t="s">
        <v>39</v>
      </c>
      <c r="K12" s="58" t="s">
        <v>48</v>
      </c>
      <c r="L12" s="54" t="s">
        <v>20</v>
      </c>
      <c r="M12" s="55"/>
      <c r="N12" s="55"/>
      <c r="O12" s="55"/>
      <c r="P12" s="54" t="s">
        <v>30</v>
      </c>
      <c r="Q12" s="55"/>
      <c r="R12" s="55"/>
    </row>
    <row r="13" spans="1:18" x14ac:dyDescent="0.25">
      <c r="A13" s="61"/>
      <c r="B13" s="63"/>
      <c r="C13" s="57"/>
      <c r="D13" s="65"/>
      <c r="E13" s="57"/>
      <c r="F13" s="57"/>
      <c r="G13" s="57"/>
      <c r="H13" s="59"/>
      <c r="I13" s="59"/>
      <c r="J13" s="59"/>
      <c r="K13" s="59"/>
      <c r="L13" s="15" t="s">
        <v>21</v>
      </c>
      <c r="M13" s="3" t="s">
        <v>22</v>
      </c>
      <c r="N13" s="15" t="s">
        <v>23</v>
      </c>
      <c r="O13" s="15" t="s">
        <v>24</v>
      </c>
      <c r="P13" s="15" t="s">
        <v>21</v>
      </c>
      <c r="Q13" s="15" t="s">
        <v>23</v>
      </c>
      <c r="R13" s="15" t="s">
        <v>24</v>
      </c>
    </row>
    <row r="14" spans="1:18" s="37" customFormat="1" ht="15.75" thickBot="1" x14ac:dyDescent="0.3">
      <c r="A14" s="43" t="s">
        <v>6</v>
      </c>
      <c r="B14" s="43" t="s">
        <v>7</v>
      </c>
      <c r="C14" s="43" t="s">
        <v>8</v>
      </c>
      <c r="D14" s="43" t="s">
        <v>9</v>
      </c>
      <c r="E14" s="43" t="s">
        <v>10</v>
      </c>
      <c r="F14" s="43" t="s">
        <v>11</v>
      </c>
      <c r="G14" s="43" t="s">
        <v>12</v>
      </c>
      <c r="H14" s="44" t="s">
        <v>13</v>
      </c>
      <c r="I14" s="45" t="s">
        <v>14</v>
      </c>
      <c r="J14" s="45" t="s">
        <v>15</v>
      </c>
      <c r="K14" s="45" t="s">
        <v>16</v>
      </c>
      <c r="L14" s="41" t="s">
        <v>17</v>
      </c>
      <c r="M14" s="41" t="s">
        <v>40</v>
      </c>
      <c r="N14" s="42" t="s">
        <v>68</v>
      </c>
      <c r="O14" s="42" t="s">
        <v>69</v>
      </c>
      <c r="P14" s="42" t="s">
        <v>70</v>
      </c>
      <c r="Q14" s="42" t="s">
        <v>71</v>
      </c>
      <c r="R14" s="42" t="s">
        <v>72</v>
      </c>
    </row>
    <row r="15" spans="1:18" ht="126.75" customHeight="1" thickTop="1" thickBot="1" x14ac:dyDescent="0.3">
      <c r="A15" s="31">
        <v>4</v>
      </c>
      <c r="B15" s="32" t="s">
        <v>47</v>
      </c>
      <c r="C15" s="18" t="s">
        <v>51</v>
      </c>
      <c r="D15" s="18" t="s">
        <v>52</v>
      </c>
      <c r="E15" s="40" t="s">
        <v>65</v>
      </c>
      <c r="F15" s="18" t="s">
        <v>61</v>
      </c>
      <c r="G15" s="34">
        <v>20</v>
      </c>
      <c r="H15" s="46"/>
      <c r="I15" s="53"/>
      <c r="J15" s="35"/>
      <c r="K15" s="35"/>
      <c r="L15" s="19"/>
      <c r="M15" s="20"/>
      <c r="N15" s="10">
        <f>L15/100*M15</f>
        <v>0</v>
      </c>
      <c r="O15" s="4">
        <f>L15+N15</f>
        <v>0</v>
      </c>
      <c r="P15" s="4">
        <f>L15*G15</f>
        <v>0</v>
      </c>
      <c r="Q15" s="4">
        <f>P15/100*M15</f>
        <v>0</v>
      </c>
      <c r="R15" s="4">
        <f>P15+Q15</f>
        <v>0</v>
      </c>
    </row>
    <row r="16" spans="1:18" ht="16.5" thickTop="1" thickBot="1" x14ac:dyDescent="0.3">
      <c r="R16" s="11">
        <f>SUM(R15)</f>
        <v>0</v>
      </c>
    </row>
    <row r="17" spans="1:18" ht="16.5" thickTop="1" thickBot="1" x14ac:dyDescent="0.3"/>
    <row r="18" spans="1:18" ht="16.5" thickTop="1" thickBot="1" x14ac:dyDescent="0.3">
      <c r="A18" s="12"/>
      <c r="B18" t="s">
        <v>25</v>
      </c>
    </row>
    <row r="19" spans="1:18" ht="4.9000000000000004" customHeight="1" thickTop="1" thickBot="1" x14ac:dyDescent="0.3"/>
    <row r="20" spans="1:18" ht="16.5" thickTop="1" thickBot="1" x14ac:dyDescent="0.3">
      <c r="A20" s="13"/>
      <c r="B20" t="s">
        <v>26</v>
      </c>
    </row>
    <row r="21" spans="1:18" ht="4.9000000000000004" customHeight="1" thickTop="1" thickBot="1" x14ac:dyDescent="0.3"/>
    <row r="22" spans="1:18" ht="16.5" thickTop="1" thickBot="1" x14ac:dyDescent="0.3">
      <c r="A22" s="14"/>
      <c r="B22" t="s">
        <v>27</v>
      </c>
    </row>
    <row r="23" spans="1:18" ht="15.75" thickTop="1" x14ac:dyDescent="0.25"/>
    <row r="25" spans="1:18" x14ac:dyDescent="0.25">
      <c r="A25" t="s">
        <v>29</v>
      </c>
    </row>
    <row r="26" spans="1:18" s="37" customFormat="1" x14ac:dyDescent="0.25">
      <c r="A26" s="37" t="s">
        <v>66</v>
      </c>
      <c r="I26" s="38"/>
      <c r="J26" s="38"/>
      <c r="K26" s="38"/>
      <c r="L26" s="39"/>
      <c r="M26" s="39"/>
      <c r="N26" s="39"/>
      <c r="O26" s="39"/>
      <c r="P26" s="39"/>
      <c r="Q26" s="39"/>
      <c r="R26" s="39"/>
    </row>
    <row r="28" spans="1:18" x14ac:dyDescent="0.25">
      <c r="M28" s="33"/>
    </row>
  </sheetData>
  <dataConsolidate/>
  <mergeCells count="13">
    <mergeCell ref="J12:J13"/>
    <mergeCell ref="K12:K13"/>
    <mergeCell ref="L12:O12"/>
    <mergeCell ref="P12:R12"/>
    <mergeCell ref="A12:A13"/>
    <mergeCell ref="B12:B13"/>
    <mergeCell ref="G12:G13"/>
    <mergeCell ref="H12:H13"/>
    <mergeCell ref="I12:I13"/>
    <mergeCell ref="D12:D13"/>
    <mergeCell ref="C12:C13"/>
    <mergeCell ref="E12:E13"/>
    <mergeCell ref="F12:F13"/>
  </mergeCells>
  <dataValidations count="1">
    <dataValidation type="list" allowBlank="1" showInputMessage="1" showErrorMessage="1" sqref="G2">
      <formula1>#REF!</formula1>
    </dataValidation>
  </dataValidations>
  <pageMargins left="0.55118110236220474" right="0.55118110236220474" top="0.74803149606299213" bottom="0.74803149606299213" header="0.31496062992125984" footer="0.31496062992125984"/>
  <pageSetup paperSize="9" orientation="landscape" r:id="rId1"/>
  <headerFooter>
    <oddFooter>&amp;L&amp;A&amp;RStrana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Podklad pre kritérium č. 1</vt:lpstr>
      <vt:lpstr>Podklad pre kritérium č. 2</vt:lpstr>
      <vt:lpstr>Podklad pre kritérium č. 3</vt:lpstr>
      <vt:lpstr>Podklad pre kritérium č. 4</vt:lpstr>
      <vt:lpstr>'Podklad pre kritérium č. 1'!Názvy_tlače</vt:lpstr>
      <vt:lpstr>'Podklad pre kritérium č. 2'!Názvy_tlače</vt:lpstr>
      <vt:lpstr>'Podklad pre kritérium č. 3'!Názvy_tlače</vt:lpstr>
      <vt:lpstr>'Podklad pre kritérium č. 4'!Názvy_tlače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Cecková</dc:creator>
  <cp:lastModifiedBy>Renáta Rumanová</cp:lastModifiedBy>
  <cp:lastPrinted>2016-12-05T10:20:34Z</cp:lastPrinted>
  <dcterms:created xsi:type="dcterms:W3CDTF">2016-05-11T07:07:05Z</dcterms:created>
  <dcterms:modified xsi:type="dcterms:W3CDTF">2017-03-15T10:05:46Z</dcterms:modified>
</cp:coreProperties>
</file>