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6 Oravská Priehrada\6-3266-DNS-2024\Súťažné podklady\"/>
    </mc:Choice>
  </mc:AlternateContent>
  <bookViews>
    <workbookView xWindow="0" yWindow="0" windowWidth="18876" windowHeight="11100"/>
  </bookViews>
  <sheets>
    <sheet name="G2 nový návrh" sheetId="1" r:id="rId1"/>
  </sheets>
  <definedNames>
    <definedName name="_xlnm._FilterDatabase" localSheetId="0" hidden="1">'G2 nový návrh'!$A$6:$J$12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1" l="1"/>
  <c r="I16" i="1"/>
  <c r="J9" i="1"/>
  <c r="J10" i="1"/>
  <c r="J11" i="1"/>
  <c r="J12" i="1"/>
  <c r="J13" i="1"/>
  <c r="J14" i="1"/>
  <c r="J15" i="1"/>
  <c r="J8" i="1"/>
  <c r="I9" i="1"/>
  <c r="I10" i="1"/>
  <c r="I11" i="1"/>
  <c r="I12" i="1"/>
  <c r="I13" i="1"/>
  <c r="I14" i="1"/>
  <c r="I15" i="1"/>
  <c r="I8" i="1"/>
</calcChain>
</file>

<file path=xl/sharedStrings.xml><?xml version="1.0" encoding="utf-8"?>
<sst xmlns="http://schemas.openxmlformats.org/spreadsheetml/2006/main" count="43" uniqueCount="34">
  <si>
    <t xml:space="preserve">Jediné kritérium na hodnotenie ponúk je sumárna ponuka za zákazku  (v prípade členenia zákazky na časti osobitne za každú časť) </t>
  </si>
  <si>
    <t>Číslo</t>
  </si>
  <si>
    <t>Pestovateľský výkon (pracovná činnosť a druh práce)</t>
  </si>
  <si>
    <t xml:space="preserve">Tarifná trieda </t>
  </si>
  <si>
    <t>Špecifikácia pestovateľského výkonu</t>
  </si>
  <si>
    <t>Merná jednotka</t>
  </si>
  <si>
    <t>Počet merných jednotiek</t>
  </si>
  <si>
    <t>Cena za mernú jednotku v € bez DPH:</t>
  </si>
  <si>
    <t xml:space="preserve">Cena za pestovateľský výkon stanovená objednávateľom v € bez DPH </t>
  </si>
  <si>
    <t>Cena za pestovateľský výkon v € bez DPH:</t>
  </si>
  <si>
    <t>Celková cena za pestovateľské výkony v € bez DPH</t>
  </si>
  <si>
    <t>SEMENÁRSTVO A ŠKÔLKÁRSTVO</t>
  </si>
  <si>
    <t>hod</t>
  </si>
  <si>
    <t>ár</t>
  </si>
  <si>
    <t>4.2.22</t>
  </si>
  <si>
    <t xml:space="preserve">Riadenie, obsluha a údržba traktorov pri použití prídavných a nesených zariadení: siatie, kyprenie mechanické a chemické pletie, rotavátorovanie, podrezávanie, podorávanie, vyzdvihovanie (napr. s použitím stroja Vermeer), postrek a dávkovanie herbicídov do pôdy.   </t>
  </si>
  <si>
    <t>Riadenie, obsluha a údržba traktorov pri použití prídavných a nesených zariadení, orba, rotavátorovanie</t>
  </si>
  <si>
    <t>4.2.2</t>
  </si>
  <si>
    <t>Ručná príprava pôdy pri zakladaní alebo prevádzke lesných škôlok, napr. rigolovanie, rýľovanie, úprava záhonov, chodníkov, priekop a pod..</t>
  </si>
  <si>
    <t>Asanácia pracovísk po vyzdvihovaní sadeníc, zber skál</t>
  </si>
  <si>
    <t>4.2.13</t>
  </si>
  <si>
    <t>Vyzdvihovanie obaľovaných sadeníc hospodárskych drevín a manipuláci s nimi pred expedíciou (výber z kaziet, kvalitatívne triedenie a balenie sadeníc). Vyzdvihovanie voľnokorenných sadeníc hospodárskych drevín, kvalitatívne triedenie a balenie sadeníc.</t>
  </si>
  <si>
    <t>Vyzdvihovanie  voľnokorenných sadeníc ihličnaté JD</t>
  </si>
  <si>
    <t>tis. ks</t>
  </si>
  <si>
    <t xml:space="preserve">Vyzdvihovanie  voľnokorenných sadeníc ihličnaté Sm </t>
  </si>
  <si>
    <t>Vyzdvihovanie  voľnokorenných sadeníc ihličnaté SC</t>
  </si>
  <si>
    <t>Vyzdvihovanie voľnokorenných sadeníc  BK</t>
  </si>
  <si>
    <t>Vyzdvihovanie  voľnokorenných sadeníc ihličnaté BO</t>
  </si>
  <si>
    <t>4.2.1</t>
  </si>
  <si>
    <t>Ručné práce v škôlkarstve ( napr. vykladanie, ukladanie alebo rozhadzovanie kompostu, maštaľného hnoja, priemyselných hnojív, presuny substrátu a pod.).</t>
  </si>
  <si>
    <t>Zazimovanie sadeníc prisypaním pilinami</t>
  </si>
  <si>
    <t>VYPĹŇA  UCHÁDZAČ</t>
  </si>
  <si>
    <t>Názov predmetu zákazky: Pestovateľská činnosť v  škôlkárskom stredisku Oravská Priehrada</t>
  </si>
  <si>
    <t>Príloha č. 3    k Rámcovej dohode o dodaní služieb č.6/3266/2024/VT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</si>
</sst>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Times New Roman"/>
      <family val="1"/>
      <charset val="238"/>
    </font>
    <font>
      <b/>
      <sz val="10"/>
      <name val="Arial"/>
      <family val="2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51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center"/>
    </xf>
    <xf numFmtId="2" fontId="2" fillId="0" borderId="0" xfId="1" applyNumberFormat="1" applyFont="1" applyFill="1"/>
    <xf numFmtId="0" fontId="3" fillId="0" borderId="0" xfId="1" applyFont="1" applyFill="1"/>
    <xf numFmtId="0" fontId="3" fillId="0" borderId="0" xfId="1" applyFont="1" applyFill="1" applyAlignment="1">
      <alignment horizontal="center"/>
    </xf>
    <xf numFmtId="0" fontId="4" fillId="0" borderId="0" xfId="1" applyFont="1"/>
    <xf numFmtId="0" fontId="2" fillId="0" borderId="0" xfId="1" applyFont="1"/>
    <xf numFmtId="0" fontId="5" fillId="0" borderId="0" xfId="1" applyFont="1" applyFill="1"/>
    <xf numFmtId="0" fontId="7" fillId="0" borderId="1" xfId="2" applyFont="1" applyBorder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3" fontId="8" fillId="2" borderId="1" xfId="1" applyNumberFormat="1" applyFont="1" applyFill="1" applyBorder="1" applyAlignment="1">
      <alignment horizontal="center" vertical="center" wrapText="1"/>
    </xf>
    <xf numFmtId="4" fontId="8" fillId="3" borderId="1" xfId="1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0" fontId="7" fillId="0" borderId="0" xfId="2" applyFont="1"/>
    <xf numFmtId="0" fontId="9" fillId="4" borderId="1" xfId="2" applyNumberFormat="1" applyFont="1" applyFill="1" applyBorder="1" applyAlignment="1">
      <alignment horizontal="left" vertical="center" wrapText="1"/>
    </xf>
    <xf numFmtId="0" fontId="9" fillId="4" borderId="1" xfId="2" applyFont="1" applyFill="1" applyBorder="1" applyAlignment="1">
      <alignment vertical="center" wrapText="1"/>
    </xf>
    <xf numFmtId="0" fontId="7" fillId="0" borderId="1" xfId="2" applyFont="1" applyBorder="1"/>
    <xf numFmtId="3" fontId="7" fillId="0" borderId="1" xfId="2" applyNumberFormat="1" applyFont="1" applyBorder="1"/>
    <xf numFmtId="4" fontId="7" fillId="3" borderId="1" xfId="2" applyNumberFormat="1" applyFont="1" applyFill="1" applyBorder="1"/>
    <xf numFmtId="4" fontId="7" fillId="0" borderId="1" xfId="2" applyNumberFormat="1" applyFont="1" applyBorder="1"/>
    <xf numFmtId="0" fontId="7" fillId="3" borderId="1" xfId="2" applyFont="1" applyFill="1" applyBorder="1"/>
    <xf numFmtId="0" fontId="3" fillId="0" borderId="1" xfId="2" applyNumberFormat="1" applyFont="1" applyFill="1" applyBorder="1" applyAlignment="1">
      <alignment horizontal="left" vertical="center" wrapText="1"/>
    </xf>
    <xf numFmtId="4" fontId="7" fillId="3" borderId="1" xfId="2" applyNumberFormat="1" applyFont="1" applyFill="1" applyBorder="1" applyAlignment="1">
      <alignment vertical="center"/>
    </xf>
    <xf numFmtId="14" fontId="3" fillId="0" borderId="1" xfId="2" applyNumberFormat="1" applyFont="1" applyFill="1" applyBorder="1" applyAlignment="1">
      <alignment horizontal="left" vertical="center" wrapText="1"/>
    </xf>
    <xf numFmtId="0" fontId="7" fillId="0" borderId="0" xfId="2" applyNumberFormat="1" applyFont="1" applyAlignment="1">
      <alignment horizontal="left"/>
    </xf>
    <xf numFmtId="3" fontId="7" fillId="0" borderId="0" xfId="2" applyNumberFormat="1" applyFont="1"/>
    <xf numFmtId="4" fontId="7" fillId="0" borderId="0" xfId="2" applyNumberFormat="1" applyFont="1"/>
    <xf numFmtId="0" fontId="10" fillId="0" borderId="4" xfId="0" applyFont="1" applyFill="1" applyBorder="1" applyAlignment="1">
      <alignment horizontal="left"/>
    </xf>
    <xf numFmtId="0" fontId="2" fillId="0" borderId="0" xfId="1" applyFont="1" applyFill="1" applyAlignment="1">
      <alignment wrapText="1"/>
    </xf>
    <xf numFmtId="0" fontId="2" fillId="0" borderId="0" xfId="1" applyFont="1" applyFill="1" applyAlignment="1">
      <alignment horizontal="center" wrapText="1"/>
    </xf>
    <xf numFmtId="0" fontId="3" fillId="0" borderId="0" xfId="1" applyFont="1" applyFill="1" applyAlignment="1">
      <alignment wrapText="1"/>
    </xf>
    <xf numFmtId="0" fontId="3" fillId="0" borderId="0" xfId="1" applyFont="1" applyFill="1" applyAlignment="1">
      <alignment horizontal="center" wrapText="1"/>
    </xf>
    <xf numFmtId="0" fontId="7" fillId="0" borderId="1" xfId="2" applyFont="1" applyBorder="1" applyAlignment="1">
      <alignment vertical="center"/>
    </xf>
    <xf numFmtId="3" fontId="7" fillId="0" borderId="1" xfId="2" applyNumberFormat="1" applyFont="1" applyBorder="1" applyAlignment="1">
      <alignment vertical="center"/>
    </xf>
    <xf numFmtId="4" fontId="7" fillId="0" borderId="1" xfId="2" applyNumberFormat="1" applyFont="1" applyBorder="1" applyAlignment="1">
      <alignment vertical="center"/>
    </xf>
    <xf numFmtId="4" fontId="7" fillId="0" borderId="2" xfId="2" applyNumberFormat="1" applyFont="1" applyBorder="1" applyAlignment="1">
      <alignment vertical="center"/>
    </xf>
    <xf numFmtId="0" fontId="7" fillId="0" borderId="0" xfId="2" applyFont="1" applyAlignment="1">
      <alignment vertical="center"/>
    </xf>
    <xf numFmtId="0" fontId="7" fillId="0" borderId="1" xfId="2" applyFont="1" applyFill="1" applyBorder="1" applyAlignment="1">
      <alignment vertical="center"/>
    </xf>
    <xf numFmtId="0" fontId="7" fillId="0" borderId="0" xfId="2" applyFont="1" applyFill="1"/>
    <xf numFmtId="0" fontId="7" fillId="5" borderId="1" xfId="2" applyFont="1" applyFill="1" applyBorder="1" applyAlignment="1">
      <alignment vertical="center" wrapText="1"/>
    </xf>
    <xf numFmtId="0" fontId="9" fillId="5" borderId="1" xfId="2" applyFont="1" applyFill="1" applyBorder="1" applyAlignment="1">
      <alignment vertical="center" wrapText="1"/>
    </xf>
    <xf numFmtId="0" fontId="3" fillId="5" borderId="1" xfId="2" applyFont="1" applyFill="1" applyBorder="1" applyAlignment="1">
      <alignment horizontal="center" vertical="center" wrapText="1"/>
    </xf>
    <xf numFmtId="0" fontId="10" fillId="5" borderId="1" xfId="2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/>
    </xf>
    <xf numFmtId="0" fontId="7" fillId="0" borderId="1" xfId="2" applyFont="1" applyBorder="1" applyAlignment="1">
      <alignment horizontal="center" vertical="center"/>
    </xf>
    <xf numFmtId="0" fontId="7" fillId="0" borderId="0" xfId="2" applyFont="1" applyAlignment="1">
      <alignment horizontal="center"/>
    </xf>
    <xf numFmtId="0" fontId="2" fillId="3" borderId="0" xfId="1" applyFont="1" applyFill="1" applyAlignment="1">
      <alignment horizontal="center" vertical="center" wrapText="1"/>
    </xf>
    <xf numFmtId="0" fontId="7" fillId="0" borderId="5" xfId="2" applyFont="1" applyBorder="1" applyAlignment="1">
      <alignment horizontal="left" vertical="center" wrapText="1"/>
    </xf>
    <xf numFmtId="0" fontId="7" fillId="0" borderId="6" xfId="2" applyFont="1" applyBorder="1" applyAlignment="1">
      <alignment horizontal="left" vertical="center" wrapText="1"/>
    </xf>
    <xf numFmtId="0" fontId="7" fillId="0" borderId="3" xfId="2" applyFont="1" applyBorder="1" applyAlignment="1">
      <alignment horizontal="left" vertical="center" wrapText="1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abSelected="1" zoomScaleNormal="100" workbookViewId="0">
      <pane ySplit="7" topLeftCell="A14" activePane="bottomLeft" state="frozen"/>
      <selection pane="bottomLeft" activeCell="I16" sqref="I16:J16"/>
    </sheetView>
  </sheetViews>
  <sheetFormatPr defaultColWidth="9.109375" defaultRowHeight="15.6" x14ac:dyDescent="0.3"/>
  <cols>
    <col min="1" max="1" width="9.109375" style="25"/>
    <col min="2" max="2" width="49.44140625" style="14" customWidth="1"/>
    <col min="3" max="3" width="7.33203125" style="39" customWidth="1"/>
    <col min="4" max="4" width="50.44140625" style="14" customWidth="1"/>
    <col min="5" max="5" width="13.109375" style="46" customWidth="1"/>
    <col min="6" max="6" width="12" style="26" customWidth="1"/>
    <col min="7" max="7" width="16.33203125" style="27" customWidth="1"/>
    <col min="8" max="8" width="22.44140625" style="27" customWidth="1"/>
    <col min="9" max="9" width="19.44140625" style="27" customWidth="1"/>
    <col min="10" max="10" width="17.33203125" style="14" customWidth="1"/>
    <col min="11" max="16384" width="9.109375" style="14"/>
  </cols>
  <sheetData>
    <row r="1" spans="1:10" s="1" customFormat="1" x14ac:dyDescent="0.3">
      <c r="A1" s="28" t="s">
        <v>33</v>
      </c>
      <c r="B1" s="29"/>
      <c r="D1" s="30"/>
      <c r="E1" s="2"/>
      <c r="G1" s="47" t="s">
        <v>31</v>
      </c>
      <c r="I1" s="3"/>
    </row>
    <row r="2" spans="1:10" s="1" customFormat="1" ht="12" customHeight="1" x14ac:dyDescent="0.3">
      <c r="B2" s="29"/>
      <c r="D2" s="30"/>
      <c r="E2" s="2"/>
      <c r="G2" s="47"/>
      <c r="I2" s="3"/>
    </row>
    <row r="3" spans="1:10" s="6" customFormat="1" ht="16.5" customHeight="1" x14ac:dyDescent="0.3">
      <c r="A3" s="4" t="s">
        <v>32</v>
      </c>
      <c r="B3" s="31"/>
      <c r="C3" s="4"/>
      <c r="D3" s="32"/>
      <c r="E3" s="5"/>
      <c r="F3" s="4"/>
      <c r="G3" s="47"/>
      <c r="H3" s="1"/>
      <c r="I3" s="3"/>
    </row>
    <row r="4" spans="1:10" s="7" customFormat="1" ht="18.75" customHeight="1" x14ac:dyDescent="0.3">
      <c r="A4" s="4"/>
      <c r="B4" s="4"/>
      <c r="C4" s="4"/>
      <c r="D4" s="5"/>
      <c r="E4" s="5"/>
      <c r="F4" s="4"/>
      <c r="G4" s="47"/>
      <c r="H4" s="1"/>
      <c r="I4" s="3"/>
    </row>
    <row r="5" spans="1:10" s="6" customFormat="1" ht="18" customHeight="1" x14ac:dyDescent="0.3">
      <c r="A5" s="8" t="s">
        <v>0</v>
      </c>
      <c r="B5" s="4"/>
      <c r="C5" s="4"/>
      <c r="D5" s="5"/>
      <c r="E5" s="5"/>
      <c r="F5" s="4"/>
      <c r="G5" s="1"/>
      <c r="H5" s="1"/>
      <c r="I5" s="3"/>
    </row>
    <row r="6" spans="1:10" ht="66" customHeight="1" x14ac:dyDescent="0.3">
      <c r="A6" s="9" t="s">
        <v>1</v>
      </c>
      <c r="B6" s="9" t="s">
        <v>2</v>
      </c>
      <c r="C6" s="40" t="s">
        <v>3</v>
      </c>
      <c r="D6" s="9" t="s">
        <v>4</v>
      </c>
      <c r="E6" s="10" t="s">
        <v>5</v>
      </c>
      <c r="F6" s="11" t="s">
        <v>6</v>
      </c>
      <c r="G6" s="12" t="s">
        <v>7</v>
      </c>
      <c r="H6" s="13" t="s">
        <v>8</v>
      </c>
      <c r="I6" s="13" t="s">
        <v>9</v>
      </c>
      <c r="J6" s="12" t="s">
        <v>10</v>
      </c>
    </row>
    <row r="7" spans="1:10" x14ac:dyDescent="0.3">
      <c r="A7" s="15">
        <v>4</v>
      </c>
      <c r="B7" s="16" t="s">
        <v>11</v>
      </c>
      <c r="C7" s="41"/>
      <c r="D7" s="17"/>
      <c r="E7" s="44"/>
      <c r="F7" s="18"/>
      <c r="G7" s="19"/>
      <c r="H7" s="20"/>
      <c r="I7" s="20"/>
      <c r="J7" s="21"/>
    </row>
    <row r="8" spans="1:10" s="37" customFormat="1" ht="50.25" customHeight="1" x14ac:dyDescent="0.3">
      <c r="A8" s="22" t="s">
        <v>17</v>
      </c>
      <c r="B8" s="9" t="s">
        <v>18</v>
      </c>
      <c r="C8" s="42">
        <v>2</v>
      </c>
      <c r="D8" s="33" t="s">
        <v>19</v>
      </c>
      <c r="E8" s="45" t="s">
        <v>12</v>
      </c>
      <c r="F8" s="34">
        <v>75</v>
      </c>
      <c r="G8" s="23"/>
      <c r="H8" s="35">
        <v>8.5065000000000008</v>
      </c>
      <c r="I8" s="36">
        <f>F8*H8</f>
        <v>637.98750000000007</v>
      </c>
      <c r="J8" s="23">
        <f>F8*G8</f>
        <v>0</v>
      </c>
    </row>
    <row r="9" spans="1:10" s="37" customFormat="1" ht="27.75" customHeight="1" x14ac:dyDescent="0.3">
      <c r="A9" s="22" t="s">
        <v>20</v>
      </c>
      <c r="B9" s="48" t="s">
        <v>21</v>
      </c>
      <c r="C9" s="43">
        <v>3</v>
      </c>
      <c r="D9" s="38" t="s">
        <v>22</v>
      </c>
      <c r="E9" s="45" t="s">
        <v>23</v>
      </c>
      <c r="F9" s="34">
        <v>150</v>
      </c>
      <c r="G9" s="23"/>
      <c r="H9" s="35">
        <v>27.477600000000002</v>
      </c>
      <c r="I9" s="36">
        <f t="shared" ref="I9:I15" si="0">F9*H9</f>
        <v>4121.6400000000003</v>
      </c>
      <c r="J9" s="23">
        <f t="shared" ref="J9:J15" si="1">F9*G9</f>
        <v>0</v>
      </c>
    </row>
    <row r="10" spans="1:10" s="37" customFormat="1" ht="23.25" customHeight="1" x14ac:dyDescent="0.3">
      <c r="A10" s="22" t="s">
        <v>20</v>
      </c>
      <c r="B10" s="49"/>
      <c r="C10" s="43">
        <v>3</v>
      </c>
      <c r="D10" s="38" t="s">
        <v>24</v>
      </c>
      <c r="E10" s="45" t="s">
        <v>23</v>
      </c>
      <c r="F10" s="34">
        <v>150</v>
      </c>
      <c r="G10" s="23"/>
      <c r="H10" s="35">
        <v>27.477600000000002</v>
      </c>
      <c r="I10" s="36">
        <f t="shared" si="0"/>
        <v>4121.6400000000003</v>
      </c>
      <c r="J10" s="23">
        <f t="shared" si="1"/>
        <v>0</v>
      </c>
    </row>
    <row r="11" spans="1:10" s="37" customFormat="1" ht="19.5" customHeight="1" x14ac:dyDescent="0.3">
      <c r="A11" s="22" t="s">
        <v>20</v>
      </c>
      <c r="B11" s="49"/>
      <c r="C11" s="43">
        <v>3</v>
      </c>
      <c r="D11" s="33" t="s">
        <v>25</v>
      </c>
      <c r="E11" s="45" t="s">
        <v>23</v>
      </c>
      <c r="F11" s="34">
        <v>20</v>
      </c>
      <c r="G11" s="23"/>
      <c r="H11" s="35">
        <v>25.540900000000004</v>
      </c>
      <c r="I11" s="36">
        <f t="shared" si="0"/>
        <v>510.8180000000001</v>
      </c>
      <c r="J11" s="23">
        <f t="shared" si="1"/>
        <v>0</v>
      </c>
    </row>
    <row r="12" spans="1:10" s="37" customFormat="1" ht="20.25" customHeight="1" x14ac:dyDescent="0.3">
      <c r="A12" s="22" t="s">
        <v>20</v>
      </c>
      <c r="B12" s="49"/>
      <c r="C12" s="43">
        <v>3</v>
      </c>
      <c r="D12" s="33" t="s">
        <v>26</v>
      </c>
      <c r="E12" s="45" t="s">
        <v>23</v>
      </c>
      <c r="F12" s="34">
        <v>600</v>
      </c>
      <c r="G12" s="23"/>
      <c r="H12" s="35">
        <v>25.540900000000004</v>
      </c>
      <c r="I12" s="36">
        <f t="shared" si="0"/>
        <v>15324.540000000003</v>
      </c>
      <c r="J12" s="23">
        <f t="shared" si="1"/>
        <v>0</v>
      </c>
    </row>
    <row r="13" spans="1:10" s="37" customFormat="1" ht="18.75" customHeight="1" x14ac:dyDescent="0.3">
      <c r="A13" s="22" t="s">
        <v>20</v>
      </c>
      <c r="B13" s="50"/>
      <c r="C13" s="43">
        <v>3</v>
      </c>
      <c r="D13" s="33" t="s">
        <v>27</v>
      </c>
      <c r="E13" s="45" t="s">
        <v>23</v>
      </c>
      <c r="F13" s="34">
        <v>10</v>
      </c>
      <c r="G13" s="23"/>
      <c r="H13" s="35">
        <v>25.540900000000004</v>
      </c>
      <c r="I13" s="36">
        <f t="shared" si="0"/>
        <v>255.40900000000005</v>
      </c>
      <c r="J13" s="23">
        <f t="shared" si="1"/>
        <v>0</v>
      </c>
    </row>
    <row r="14" spans="1:10" s="37" customFormat="1" ht="62.4" x14ac:dyDescent="0.3">
      <c r="A14" s="24" t="s">
        <v>28</v>
      </c>
      <c r="B14" s="9" t="s">
        <v>29</v>
      </c>
      <c r="C14" s="43">
        <v>2</v>
      </c>
      <c r="D14" s="33" t="s">
        <v>30</v>
      </c>
      <c r="E14" s="45" t="s">
        <v>13</v>
      </c>
      <c r="F14" s="34">
        <v>100</v>
      </c>
      <c r="G14" s="23"/>
      <c r="H14" s="35">
        <v>37.428599999999996</v>
      </c>
      <c r="I14" s="36">
        <f t="shared" si="0"/>
        <v>3742.8599999999997</v>
      </c>
      <c r="J14" s="23">
        <f t="shared" si="1"/>
        <v>0</v>
      </c>
    </row>
    <row r="15" spans="1:10" s="37" customFormat="1" ht="93.6" x14ac:dyDescent="0.3">
      <c r="A15" s="24" t="s">
        <v>14</v>
      </c>
      <c r="B15" s="9" t="s">
        <v>15</v>
      </c>
      <c r="C15" s="43">
        <v>5</v>
      </c>
      <c r="D15" s="33" t="s">
        <v>16</v>
      </c>
      <c r="E15" s="45" t="s">
        <v>12</v>
      </c>
      <c r="F15" s="34">
        <v>125</v>
      </c>
      <c r="G15" s="23"/>
      <c r="H15" s="35">
        <v>10.06</v>
      </c>
      <c r="I15" s="36">
        <f t="shared" si="0"/>
        <v>1257.5</v>
      </c>
      <c r="J15" s="23">
        <f t="shared" si="1"/>
        <v>0</v>
      </c>
    </row>
    <row r="16" spans="1:10" x14ac:dyDescent="0.3">
      <c r="I16" s="27">
        <f>SUM(I8:I15)</f>
        <v>29972.394500000002</v>
      </c>
      <c r="J16" s="27">
        <f>SUM(J8:J15)</f>
        <v>0</v>
      </c>
    </row>
  </sheetData>
  <mergeCells count="2">
    <mergeCell ref="G1:G4"/>
    <mergeCell ref="B9:B13"/>
  </mergeCells>
  <pageMargins left="0.7" right="0.7" top="0.75" bottom="0.75" header="0.3" footer="0.3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Marian Smolár</dc:creator>
  <cp:lastModifiedBy>adriana.ondrikova</cp:lastModifiedBy>
  <dcterms:created xsi:type="dcterms:W3CDTF">2024-06-21T10:16:31Z</dcterms:created>
  <dcterms:modified xsi:type="dcterms:W3CDTF">2024-09-24T08:46:02Z</dcterms:modified>
</cp:coreProperties>
</file>