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8EBDB24E-7FC7-4985-B96D-F504508F1D6D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81" i="1"/>
  <c r="F80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<sst xmlns="http://schemas.openxmlformats.org/spreadsheetml/2006/main" count="219" uniqueCount="137">
  <si>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</si>
  <si>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</si>
  <si>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</si>
  <si>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</si>
  <si>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</si>
  <si>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</si>
  <si>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</si>
  <si>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</si>
  <si>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</si>
  <si>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</si>
  <si>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</si>
  <si>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</si>
  <si>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</si>
  <si>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</si>
  <si>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</si>
  <si>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</si>
  <si>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</si>
  <si>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</si>
  <si>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66</t>
  </si>
  <si>
    <t>PRZ-TALSA</t>
  </si>
  <si>
    <t>Przekopanie gleby na talerzach w miejscu sadzenia</t>
  </si>
  <si>
    <t>TSZT</t>
  </si>
  <si>
    <t xml:space="preserve"> 71</t>
  </si>
  <si>
    <t>WYK-RABAT</t>
  </si>
  <si>
    <t>Wykonanie rabatowałków</t>
  </si>
  <si>
    <t>KMTR</t>
  </si>
  <si>
    <t xml:space="preserve"> 74</t>
  </si>
  <si>
    <t>WYK-PA5CZ</t>
  </si>
  <si>
    <t>Wyorywanie bruzd pługiem leśnym na pow. do 0,50 ha</t>
  </si>
  <si>
    <t xml:space="preserve"> 80</t>
  </si>
  <si>
    <t>WYK-FRECZ</t>
  </si>
  <si>
    <t>Przygotowanie gleby frezem w pasy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</si>
  <si>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</si>
  <si>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</si>
  <si>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</si>
  <si>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</si>
  <si>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</si>
  <si>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</si>
  <si>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</si>
  <si>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</si>
  <si>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</si>
  <si>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</si>
  <si>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</si>
  <si>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</si>
  <si>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</si>
  <si>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</si>
  <si>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</si>
  <si>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</si>
  <si>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</si>
  <si>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</si>
  <si>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</si>
  <si>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</si>
  <si>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</si>
  <si>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</si>
  <si>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</si>
  <si>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</si>
  <si>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</si>
  <si>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</si>
  <si>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</si>
  <si>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</si>
  <si>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</si>
  <si>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</si>
  <si>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</si>
  <si>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137</t>
  </si>
  <si>
    <t>ZAB-OSLZG</t>
  </si>
  <si>
    <t>Zabezpieczanie sadzonek przed zgryzaniem osłonkami</t>
  </si>
  <si>
    <t>142</t>
  </si>
  <si>
    <t>GRODZ-SN</t>
  </si>
  <si>
    <t>Grodzenie upraw przed zwierzyną siatką</t>
  </si>
  <si>
    <t>HM</t>
  </si>
  <si>
    <t>144</t>
  </si>
  <si>
    <t>GRODZ-SRN</t>
  </si>
  <si>
    <t>Grodzenie upraw przed zwierzyną siatką rozbiórkową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</si>
  <si>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</si>
  <si>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</si>
  <si>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</si>
  <si>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</si>
  <si>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</si>
  <si>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</si>
  <si>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</si>
  <si>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159</t>
  </si>
  <si>
    <t>SZUK-OWAD</t>
  </si>
  <si>
    <t>Próbne poszukiwania owadów w ściółce</t>
  </si>
  <si>
    <t>SZT</t>
  </si>
  <si>
    <t>167</t>
  </si>
  <si>
    <t>ZAW-BUD</t>
  </si>
  <si>
    <t>Wywieszanie nowych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</si>
  <si>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</si>
  <si>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</si>
  <si>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</si>
  <si>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</si>
  <si>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</si>
  <si>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</si>
  <si>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</si>
  <si>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</si>
  <si>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</si>
  <si>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</si>
  <si>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</si>
  <si>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</si>
  <si>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</si>
  <si>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</si>
  <si>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</si>
  <si>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</si>
  <si>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</si>
  <si>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</si>
  <si>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</si>
  <si>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</si>
  <si>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</si>
  <si>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</si>
  <si>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</si>
  <si>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</si>
  <si>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</si>
  <si>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</si>
  <si>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</si>
  <si>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</si>
  <si>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</si>
  <si>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</si>
  <si>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</si>
  <si>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</si>
  <si>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01 Żarnowiec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</si>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</sst>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9"/>
  <sheetViews>
    <sheetView tabSelected="1" topLeftCell="A12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111</v>
      </c>
      <c r="J2" s="10"/>
      <c r="K2" s="10"/>
      <c r="L2" s="10"/>
      <c r="M2" s="10"/>
      <c r="N2" s="10"/>
      <c r="O2" s="10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112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113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5" t="s">
        <v>114</v>
      </c>
      <c r="F14" s="15"/>
      <c r="G14" s="15"/>
    </row>
    <row r="15" spans="2:15" s="1" customFormat="1" ht="43.15" customHeight="1" x14ac:dyDescent="0.2"/>
    <row r="16" spans="2:15" s="1" customFormat="1" ht="20.65" customHeight="1" x14ac:dyDescent="0.2">
      <c r="B16" s="14" t="s">
        <v>115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116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117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118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8" t="s">
        <v>119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120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5160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121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692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3342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3.2" customHeight="1" x14ac:dyDescent="0.2"/>
    <row r="40" spans="2:13" s="1" customFormat="1" ht="18.2" customHeight="1" x14ac:dyDescent="0.2">
      <c r="B40" s="14" t="s">
        <v>122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1" t="s">
        <v>10</v>
      </c>
      <c r="M42" s="11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120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195</v>
      </c>
      <c r="H44" s="23">
        <v>0</v>
      </c>
      <c r="I44" s="21">
        <f>ROUND(G44* H44,2)</f>
        <v>0</v>
      </c>
      <c r="J44" s="5">
        <v>8</v>
      </c>
      <c r="K44" s="21">
        <f>ROUND(I44* J44/100,2)</f>
        <v>0</v>
      </c>
      <c r="L44" s="22">
        <f>ROUND(I44+ K44,2)</f>
        <v>0</v>
      </c>
      <c r="M44" s="9"/>
    </row>
    <row r="45" spans="2:13" s="1" customFormat="1" ht="3.2" customHeight="1" x14ac:dyDescent="0.2"/>
    <row r="46" spans="2:13" s="1" customFormat="1" ht="18.2" customHeight="1" x14ac:dyDescent="0.2">
      <c r="B46" s="14" t="s">
        <v>123</v>
      </c>
      <c r="C46" s="14"/>
      <c r="D46" s="14"/>
      <c r="E46" s="14"/>
      <c r="F46" s="14"/>
      <c r="G46" s="14"/>
      <c r="H46" s="14"/>
      <c r="I46" s="14"/>
      <c r="J46" s="14"/>
      <c r="K46" s="14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1" t="s">
        <v>10</v>
      </c>
      <c r="M48" s="11"/>
    </row>
    <row r="49" spans="2:13" s="1" customFormat="1" ht="19.7" customHeight="1" x14ac:dyDescent="0.2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800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9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1" t="s">
        <v>10</v>
      </c>
      <c r="M51" s="11"/>
    </row>
    <row r="52" spans="2:13" s="1" customFormat="1" ht="19.7" customHeight="1" x14ac:dyDescent="0.2">
      <c r="B52" s="5">
        <v>7</v>
      </c>
      <c r="C52" s="6" t="s">
        <v>18</v>
      </c>
      <c r="D52" s="6" t="s">
        <v>19</v>
      </c>
      <c r="E52" s="7" t="s">
        <v>20</v>
      </c>
      <c r="F52" s="6" t="s">
        <v>21</v>
      </c>
      <c r="G52" s="8">
        <v>5.18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19.7" customHeight="1" x14ac:dyDescent="0.2">
      <c r="B53" s="5">
        <v>8</v>
      </c>
      <c r="C53" s="6" t="s">
        <v>22</v>
      </c>
      <c r="D53" s="6" t="s">
        <v>23</v>
      </c>
      <c r="E53" s="7" t="s">
        <v>24</v>
      </c>
      <c r="F53" s="6" t="s">
        <v>25</v>
      </c>
      <c r="G53" s="8">
        <v>0.64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19.7" customHeight="1" x14ac:dyDescent="0.2">
      <c r="B54" s="5">
        <v>9</v>
      </c>
      <c r="C54" s="6" t="s">
        <v>26</v>
      </c>
      <c r="D54" s="6" t="s">
        <v>27</v>
      </c>
      <c r="E54" s="7" t="s">
        <v>28</v>
      </c>
      <c r="F54" s="6" t="s">
        <v>25</v>
      </c>
      <c r="G54" s="8">
        <v>6.57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10</v>
      </c>
      <c r="C55" s="6" t="s">
        <v>29</v>
      </c>
      <c r="D55" s="6" t="s">
        <v>30</v>
      </c>
      <c r="E55" s="7" t="s">
        <v>31</v>
      </c>
      <c r="F55" s="6" t="s">
        <v>25</v>
      </c>
      <c r="G55" s="8">
        <v>147.57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11</v>
      </c>
      <c r="C56" s="6" t="s">
        <v>32</v>
      </c>
      <c r="D56" s="6" t="s">
        <v>33</v>
      </c>
      <c r="E56" s="7" t="s">
        <v>34</v>
      </c>
      <c r="F56" s="6" t="s">
        <v>21</v>
      </c>
      <c r="G56" s="8">
        <v>78.73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12</v>
      </c>
      <c r="C57" s="6" t="s">
        <v>35</v>
      </c>
      <c r="D57" s="6" t="s">
        <v>36</v>
      </c>
      <c r="E57" s="7" t="s">
        <v>37</v>
      </c>
      <c r="F57" s="6" t="s">
        <v>21</v>
      </c>
      <c r="G57" s="8">
        <v>89.46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13</v>
      </c>
      <c r="C58" s="6" t="s">
        <v>38</v>
      </c>
      <c r="D58" s="6" t="s">
        <v>39</v>
      </c>
      <c r="E58" s="7" t="s">
        <v>40</v>
      </c>
      <c r="F58" s="6" t="s">
        <v>21</v>
      </c>
      <c r="G58" s="8">
        <v>5.18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14</v>
      </c>
      <c r="C59" s="6" t="s">
        <v>41</v>
      </c>
      <c r="D59" s="6" t="s">
        <v>42</v>
      </c>
      <c r="E59" s="7" t="s">
        <v>43</v>
      </c>
      <c r="F59" s="6" t="s">
        <v>21</v>
      </c>
      <c r="G59" s="8">
        <v>173.37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15</v>
      </c>
      <c r="C60" s="6" t="s">
        <v>44</v>
      </c>
      <c r="D60" s="6" t="s">
        <v>45</v>
      </c>
      <c r="E60" s="7" t="s">
        <v>46</v>
      </c>
      <c r="F60" s="6" t="s">
        <v>47</v>
      </c>
      <c r="G60" s="8">
        <v>17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16</v>
      </c>
      <c r="C61" s="6" t="s">
        <v>48</v>
      </c>
      <c r="D61" s="6" t="s">
        <v>49</v>
      </c>
      <c r="E61" s="7" t="s">
        <v>50</v>
      </c>
      <c r="F61" s="6" t="s">
        <v>47</v>
      </c>
      <c r="G61" s="8">
        <v>33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17</v>
      </c>
      <c r="C62" s="6" t="s">
        <v>51</v>
      </c>
      <c r="D62" s="6" t="s">
        <v>52</v>
      </c>
      <c r="E62" s="7" t="s">
        <v>53</v>
      </c>
      <c r="F62" s="6" t="s">
        <v>47</v>
      </c>
      <c r="G62" s="8">
        <v>24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18</v>
      </c>
      <c r="C63" s="6" t="s">
        <v>54</v>
      </c>
      <c r="D63" s="6" t="s">
        <v>55</v>
      </c>
      <c r="E63" s="7" t="s">
        <v>56</v>
      </c>
      <c r="F63" s="6" t="s">
        <v>47</v>
      </c>
      <c r="G63" s="8">
        <v>4.43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19</v>
      </c>
      <c r="C64" s="6" t="s">
        <v>57</v>
      </c>
      <c r="D64" s="6" t="s">
        <v>58</v>
      </c>
      <c r="E64" s="7" t="s">
        <v>59</v>
      </c>
      <c r="F64" s="6" t="s">
        <v>47</v>
      </c>
      <c r="G64" s="8">
        <v>8.7899999999999991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28.9" customHeight="1" x14ac:dyDescent="0.2">
      <c r="B65" s="5">
        <v>20</v>
      </c>
      <c r="C65" s="6" t="s">
        <v>60</v>
      </c>
      <c r="D65" s="6" t="s">
        <v>61</v>
      </c>
      <c r="E65" s="7" t="s">
        <v>62</v>
      </c>
      <c r="F65" s="6" t="s">
        <v>47</v>
      </c>
      <c r="G65" s="8">
        <v>20.260000000000002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21</v>
      </c>
      <c r="C66" s="6" t="s">
        <v>63</v>
      </c>
      <c r="D66" s="6" t="s">
        <v>64</v>
      </c>
      <c r="E66" s="7" t="s">
        <v>65</v>
      </c>
      <c r="F66" s="6" t="s">
        <v>21</v>
      </c>
      <c r="G66" s="8">
        <v>1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19.7" customHeight="1" x14ac:dyDescent="0.2">
      <c r="B67" s="5">
        <v>22</v>
      </c>
      <c r="C67" s="6" t="s">
        <v>66</v>
      </c>
      <c r="D67" s="6" t="s">
        <v>67</v>
      </c>
      <c r="E67" s="7" t="s">
        <v>68</v>
      </c>
      <c r="F67" s="6" t="s">
        <v>69</v>
      </c>
      <c r="G67" s="8">
        <v>64.5</v>
      </c>
      <c r="H67" s="23">
        <v>0</v>
      </c>
      <c r="I67" s="21">
        <f>ROUND(G67* H67,2)</f>
        <v>0</v>
      </c>
      <c r="J67" s="5">
        <v>23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23</v>
      </c>
      <c r="C68" s="6" t="s">
        <v>70</v>
      </c>
      <c r="D68" s="6" t="s">
        <v>71</v>
      </c>
      <c r="E68" s="7" t="s">
        <v>72</v>
      </c>
      <c r="F68" s="6" t="s">
        <v>69</v>
      </c>
      <c r="G68" s="8">
        <v>2</v>
      </c>
      <c r="H68" s="23">
        <v>0</v>
      </c>
      <c r="I68" s="21">
        <f>ROUND(G68* H68,2)</f>
        <v>0</v>
      </c>
      <c r="J68" s="5">
        <v>23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24</v>
      </c>
      <c r="C69" s="6" t="s">
        <v>73</v>
      </c>
      <c r="D69" s="6" t="s">
        <v>74</v>
      </c>
      <c r="E69" s="7" t="s">
        <v>75</v>
      </c>
      <c r="F69" s="6" t="s">
        <v>69</v>
      </c>
      <c r="G69" s="8">
        <v>4</v>
      </c>
      <c r="H69" s="23">
        <v>0</v>
      </c>
      <c r="I69" s="21">
        <f>ROUND(G69* H69,2)</f>
        <v>0</v>
      </c>
      <c r="J69" s="5">
        <v>23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25</v>
      </c>
      <c r="C70" s="6" t="s">
        <v>76</v>
      </c>
      <c r="D70" s="6" t="s">
        <v>77</v>
      </c>
      <c r="E70" s="7" t="s">
        <v>78</v>
      </c>
      <c r="F70" s="6" t="s">
        <v>79</v>
      </c>
      <c r="G70" s="8">
        <v>100</v>
      </c>
      <c r="H70" s="23">
        <v>0</v>
      </c>
      <c r="I70" s="21">
        <f>ROUND(G70* H70,2)</f>
        <v>0</v>
      </c>
      <c r="J70" s="5">
        <v>23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26</v>
      </c>
      <c r="C71" s="6" t="s">
        <v>80</v>
      </c>
      <c r="D71" s="6" t="s">
        <v>81</v>
      </c>
      <c r="E71" s="7" t="s">
        <v>82</v>
      </c>
      <c r="F71" s="6" t="s">
        <v>83</v>
      </c>
      <c r="G71" s="8">
        <v>8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28.9" customHeight="1" x14ac:dyDescent="0.2">
      <c r="B72" s="5">
        <v>27</v>
      </c>
      <c r="C72" s="6" t="s">
        <v>84</v>
      </c>
      <c r="D72" s="6" t="s">
        <v>85</v>
      </c>
      <c r="E72" s="7" t="s">
        <v>86</v>
      </c>
      <c r="F72" s="6" t="s">
        <v>83</v>
      </c>
      <c r="G72" s="8">
        <v>50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28</v>
      </c>
      <c r="C73" s="6" t="s">
        <v>87</v>
      </c>
      <c r="D73" s="6" t="s">
        <v>88</v>
      </c>
      <c r="E73" s="7" t="s">
        <v>89</v>
      </c>
      <c r="F73" s="6" t="s">
        <v>83</v>
      </c>
      <c r="G73" s="8">
        <v>250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29</v>
      </c>
      <c r="C74" s="6" t="s">
        <v>90</v>
      </c>
      <c r="D74" s="6" t="s">
        <v>91</v>
      </c>
      <c r="E74" s="7" t="s">
        <v>92</v>
      </c>
      <c r="F74" s="6" t="s">
        <v>47</v>
      </c>
      <c r="G74" s="8">
        <v>2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30</v>
      </c>
      <c r="C75" s="6" t="s">
        <v>93</v>
      </c>
      <c r="D75" s="6" t="s">
        <v>94</v>
      </c>
      <c r="E75" s="7" t="s">
        <v>95</v>
      </c>
      <c r="F75" s="6" t="s">
        <v>79</v>
      </c>
      <c r="G75" s="8">
        <v>450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31</v>
      </c>
      <c r="C76" s="6" t="s">
        <v>96</v>
      </c>
      <c r="D76" s="6" t="s">
        <v>97</v>
      </c>
      <c r="E76" s="7" t="s">
        <v>98</v>
      </c>
      <c r="F76" s="6" t="s">
        <v>79</v>
      </c>
      <c r="G76" s="8">
        <v>53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32</v>
      </c>
      <c r="C77" s="6" t="s">
        <v>99</v>
      </c>
      <c r="D77" s="6" t="s">
        <v>100</v>
      </c>
      <c r="E77" s="7" t="s">
        <v>101</v>
      </c>
      <c r="F77" s="6" t="s">
        <v>79</v>
      </c>
      <c r="G77" s="8">
        <v>5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33</v>
      </c>
      <c r="C78" s="6" t="s">
        <v>102</v>
      </c>
      <c r="D78" s="6" t="s">
        <v>103</v>
      </c>
      <c r="E78" s="7" t="s">
        <v>104</v>
      </c>
      <c r="F78" s="6" t="s">
        <v>79</v>
      </c>
      <c r="G78" s="8">
        <v>27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55.9" customHeight="1" x14ac:dyDescent="0.2"/>
    <row r="80" spans="2:13" s="1" customFormat="1" ht="21.4" customHeight="1" x14ac:dyDescent="0.2">
      <c r="B80" s="19" t="s">
        <v>105</v>
      </c>
      <c r="C80" s="19"/>
      <c r="D80" s="19"/>
      <c r="E80" s="19"/>
      <c r="F80" s="24">
        <f>ROUND(I32+I37+I38+I43+I44+I49+I52+I53+I54+I55+I56+I57+I58+I59+I60+I61+I62+I63+I64+I65+I66+I67+I68+I69+I70+I71+I72+I73+I74+I75+I76+I77+I78,2)</f>
        <v>0</v>
      </c>
      <c r="G80" s="25"/>
      <c r="H80" s="25"/>
      <c r="I80" s="25"/>
      <c r="J80" s="25"/>
      <c r="K80" s="25"/>
      <c r="L80" s="25"/>
      <c r="M80" s="26"/>
    </row>
    <row r="81" spans="2:14" s="1" customFormat="1" ht="21.4" customHeight="1" x14ac:dyDescent="0.2">
      <c r="B81" s="19" t="s">
        <v>106</v>
      </c>
      <c r="C81" s="19"/>
      <c r="D81" s="19"/>
      <c r="E81" s="19"/>
      <c r="F81" s="27">
        <f>ROUND(L32+L37+L38+L43+L44+L49+L52+L53+L54+L55+L56+L57+L58+L59+L60+L61+L62+L63+L64+L65+L66+L67+L68+L69+L70+L71+L72+L73+L74+L75+L76+L77+L78,2)</f>
        <v>0</v>
      </c>
      <c r="G81" s="28"/>
      <c r="H81" s="28"/>
      <c r="I81" s="28"/>
      <c r="J81" s="28"/>
      <c r="K81" s="28"/>
      <c r="L81" s="28"/>
      <c r="M81" s="29"/>
    </row>
    <row r="82" spans="2:14" s="1" customFormat="1" ht="11.1" customHeight="1" x14ac:dyDescent="0.2"/>
    <row r="83" spans="2:14" s="1" customFormat="1" ht="80.099999999999994" customHeight="1" x14ac:dyDescent="0.2">
      <c r="B83" s="31" t="s">
        <v>124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2:14" s="1" customFormat="1" ht="2.65" customHeight="1" x14ac:dyDescent="0.2"/>
    <row r="85" spans="2:14" s="1" customFormat="1" ht="110.1" customHeight="1" x14ac:dyDescent="0.2">
      <c r="B85" s="31" t="s">
        <v>125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2:14" s="1" customFormat="1" ht="5.25" customHeight="1" x14ac:dyDescent="0.2"/>
    <row r="87" spans="2:14" s="1" customFormat="1" ht="110.1" customHeight="1" x14ac:dyDescent="0.2">
      <c r="B87" s="16" t="s">
        <v>126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2:14" s="1" customFormat="1" ht="5.25" customHeight="1" x14ac:dyDescent="0.2"/>
    <row r="89" spans="2:14" s="1" customFormat="1" ht="37.9" customHeight="1" x14ac:dyDescent="0.2">
      <c r="B89" s="32" t="s">
        <v>107</v>
      </c>
      <c r="C89" s="32"/>
      <c r="D89" s="32"/>
      <c r="E89" s="32"/>
      <c r="F89" s="34" t="s">
        <v>108</v>
      </c>
      <c r="G89" s="34"/>
      <c r="H89" s="34"/>
      <c r="I89" s="34"/>
      <c r="J89" s="34"/>
      <c r="K89" s="34"/>
      <c r="L89" s="34"/>
    </row>
    <row r="90" spans="2:14" s="1" customFormat="1" ht="28.9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.65" customHeight="1" x14ac:dyDescent="0.2"/>
    <row r="95" spans="2:14" s="1" customFormat="1" ht="203.1" customHeight="1" x14ac:dyDescent="0.2">
      <c r="B95" s="31" t="s">
        <v>127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2:14" s="1" customFormat="1" ht="2.65" customHeight="1" x14ac:dyDescent="0.2"/>
    <row r="97" spans="2:14" s="1" customFormat="1" ht="36.950000000000003" customHeight="1" x14ac:dyDescent="0.2">
      <c r="B97" s="35" t="s">
        <v>128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pans="2:14" s="1" customFormat="1" ht="2.65" customHeight="1" x14ac:dyDescent="0.2"/>
    <row r="99" spans="2:14" s="1" customFormat="1" ht="37.9" customHeight="1" x14ac:dyDescent="0.2">
      <c r="B99" s="32" t="s">
        <v>109</v>
      </c>
      <c r="C99" s="32"/>
      <c r="D99" s="32"/>
      <c r="E99" s="32"/>
      <c r="F99" s="36" t="s">
        <v>110</v>
      </c>
      <c r="G99" s="36"/>
      <c r="H99" s="36"/>
      <c r="I99" s="36"/>
      <c r="J99" s="36"/>
      <c r="K99" s="36"/>
      <c r="L99" s="36"/>
    </row>
    <row r="100" spans="2:14" s="1" customFormat="1" ht="28.9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8.9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.65" customHeight="1" x14ac:dyDescent="0.2"/>
    <row r="105" spans="2:14" s="1" customFormat="1" ht="159.94999999999999" customHeight="1" x14ac:dyDescent="0.2">
      <c r="B105" s="31" t="s">
        <v>129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54.95" customHeight="1" x14ac:dyDescent="0.2">
      <c r="B107" s="31" t="s">
        <v>130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1" customFormat="1" ht="2.65" customHeight="1" x14ac:dyDescent="0.2"/>
    <row r="109" spans="2:14" s="1" customFormat="1" ht="60" customHeight="1" x14ac:dyDescent="0.2">
      <c r="B109" s="16" t="s">
        <v>131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2:14" s="1" customFormat="1" ht="2.65" customHeight="1" x14ac:dyDescent="0.2"/>
    <row r="111" spans="2:14" s="1" customFormat="1" ht="48" customHeight="1" x14ac:dyDescent="0.2">
      <c r="B111" s="16" t="s">
        <v>132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2:14" s="1" customFormat="1" ht="2.65" customHeight="1" x14ac:dyDescent="0.2"/>
    <row r="113" spans="2:14" s="1" customFormat="1" ht="125.1" customHeight="1" x14ac:dyDescent="0.2">
      <c r="B113" s="31" t="s">
        <v>133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2:14" s="1" customFormat="1" ht="2.65" customHeight="1" x14ac:dyDescent="0.2"/>
    <row r="115" spans="2:14" s="1" customFormat="1" ht="84.95" customHeight="1" x14ac:dyDescent="0.2">
      <c r="B115" s="31" t="s">
        <v>134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86.85" customHeight="1" x14ac:dyDescent="0.2"/>
    <row r="117" spans="2:14" s="1" customFormat="1" ht="17.649999999999999" customHeight="1" x14ac:dyDescent="0.2">
      <c r="I117" s="12" t="s">
        <v>135</v>
      </c>
      <c r="J117" s="12"/>
    </row>
    <row r="118" spans="2:14" s="1" customFormat="1" ht="145.15" customHeight="1" x14ac:dyDescent="0.2"/>
    <row r="119" spans="2:14" s="1" customFormat="1" ht="81.599999999999994" customHeight="1" x14ac:dyDescent="0.2">
      <c r="B119" s="17" t="s">
        <v>136</v>
      </c>
      <c r="C119" s="17"/>
      <c r="D119" s="17"/>
      <c r="E119" s="17"/>
      <c r="F119" s="17"/>
      <c r="G119" s="17"/>
      <c r="H119" s="17"/>
      <c r="I119" s="17"/>
      <c r="J119" s="17"/>
    </row>
  </sheetData>
  <mergeCells count="95">
    <mergeCell ref="B3:E3"/>
    <mergeCell ref="B5:E5"/>
    <mergeCell ref="B7:E7"/>
    <mergeCell ref="B100:E100"/>
    <mergeCell ref="B101:E101"/>
    <mergeCell ref="B102:E102"/>
    <mergeCell ref="B103:E103"/>
    <mergeCell ref="B90:E90"/>
    <mergeCell ref="B91:E91"/>
    <mergeCell ref="B92:E92"/>
    <mergeCell ref="B93:E93"/>
    <mergeCell ref="B95:N95"/>
    <mergeCell ref="B97:N97"/>
    <mergeCell ref="B99:E99"/>
    <mergeCell ref="F100:L100"/>
    <mergeCell ref="F101:L101"/>
    <mergeCell ref="F102:L102"/>
    <mergeCell ref="F103:L103"/>
    <mergeCell ref="B105:N105"/>
    <mergeCell ref="B107:N107"/>
    <mergeCell ref="B109:N109"/>
    <mergeCell ref="B111:N111"/>
    <mergeCell ref="B113:N113"/>
    <mergeCell ref="B115:N115"/>
    <mergeCell ref="B119:J119"/>
    <mergeCell ref="B24:L24"/>
    <mergeCell ref="B26:L26"/>
    <mergeCell ref="B29:K29"/>
    <mergeCell ref="B34:K34"/>
    <mergeCell ref="B80:E80"/>
    <mergeCell ref="B81:E81"/>
    <mergeCell ref="B83:N83"/>
    <mergeCell ref="B85:N85"/>
    <mergeCell ref="B87:N87"/>
    <mergeCell ref="B89:E89"/>
    <mergeCell ref="B4:D4"/>
    <mergeCell ref="B40:K40"/>
    <mergeCell ref="B46:K46"/>
    <mergeCell ref="B6:D6"/>
    <mergeCell ref="B8:D8"/>
    <mergeCell ref="E14:G14"/>
    <mergeCell ref="B10:D11"/>
    <mergeCell ref="B16:I16"/>
    <mergeCell ref="B18:I18"/>
    <mergeCell ref="B20:I20"/>
    <mergeCell ref="B22:I22"/>
    <mergeCell ref="F80:M80"/>
    <mergeCell ref="F81:M81"/>
    <mergeCell ref="F89:L89"/>
    <mergeCell ref="F90:L90"/>
    <mergeCell ref="F91:L91"/>
    <mergeCell ref="F92:L92"/>
    <mergeCell ref="F93:L93"/>
    <mergeCell ref="F99:L99"/>
    <mergeCell ref="G11:N12"/>
    <mergeCell ref="I117:J117"/>
    <mergeCell ref="L38:M38"/>
    <mergeCell ref="L42:M42"/>
    <mergeCell ref="L43:M43"/>
    <mergeCell ref="L44:M44"/>
    <mergeCell ref="L48:M48"/>
    <mergeCell ref="L49:M49"/>
    <mergeCell ref="L51:M51"/>
    <mergeCell ref="L52:M52"/>
    <mergeCell ref="L53:M53"/>
    <mergeCell ref="L54:M54"/>
    <mergeCell ref="L55:M55"/>
    <mergeCell ref="I2:O2"/>
    <mergeCell ref="L31:M31"/>
    <mergeCell ref="L32:M32"/>
    <mergeCell ref="L36:M36"/>
    <mergeCell ref="L37:M3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6:M76"/>
    <mergeCell ref="L77:M77"/>
    <mergeCell ref="L78:M78"/>
    <mergeCell ref="L71:M71"/>
    <mergeCell ref="L72:M72"/>
    <mergeCell ref="L73:M73"/>
    <mergeCell ref="L74:M74"/>
    <mergeCell ref="L75:M7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2024-10-16T06:50:31Z</dcterms:created>
  <dcterms:modified xsi:type="dcterms:W3CDTF">2024-10-16T07:14:15Z</dcterms:modified>
</cp:coreProperties>
</file>