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AP_UPL\kat_mgu3rxf\"/>
    </mc:Choice>
  </mc:AlternateContent>
  <xr:revisionPtr revIDLastSave="0" documentId="13_ncr:1_{AD9BFEDF-56D5-453D-92D5-8041DF789509}" xr6:coauthVersionLast="47" xr6:coauthVersionMax="47" xr10:uidLastSave="{00000000-0000-0000-0000-000000000000}"/>
  <bookViews>
    <workbookView xWindow="2805" yWindow="2805" windowWidth="21690" windowHeight="12465" xr2:uid="{00000000-000D-0000-FFFF-FFFF00000000}"/>
  </bookViews>
  <sheets>
    <sheet name="Formularz ofertowy" sheetId="2" r:id="rId1"/>
  </sheets>
  <calcPr calcId="181029"/>
</workbook>
</file>

<file path=xl/calcChain.xml><?xml version="1.0" encoding="utf-8"?>
<calcChain xmlns="http://schemas.openxmlformats.org/spreadsheetml/2006/main">
  <c r="B26" i="2" l="1"/>
  <c r="F88" i="2"/>
  <c r="F87" i="2"/>
  <c r="L85" i="2"/>
  <c r="K85" i="2"/>
  <c r="I85" i="2"/>
  <c r="L84" i="2"/>
  <c r="K84" i="2"/>
  <c r="I84" i="2"/>
  <c r="L83" i="2"/>
  <c r="K83" i="2"/>
  <c r="I83" i="2"/>
  <c r="L82" i="2"/>
  <c r="K82" i="2"/>
  <c r="I82" i="2"/>
  <c r="L81" i="2"/>
  <c r="K81" i="2"/>
  <c r="I81" i="2"/>
  <c r="L80" i="2"/>
  <c r="K80" i="2"/>
  <c r="I80" i="2"/>
  <c r="L79" i="2"/>
  <c r="K79" i="2"/>
  <c r="I79" i="2"/>
  <c r="L78" i="2"/>
  <c r="K78" i="2"/>
  <c r="I78" i="2"/>
  <c r="L77" i="2"/>
  <c r="K77" i="2"/>
  <c r="I77" i="2"/>
  <c r="L76" i="2"/>
  <c r="K76" i="2"/>
  <c r="I76" i="2"/>
  <c r="L75" i="2"/>
  <c r="K75" i="2"/>
  <c r="I75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5" i="2"/>
  <c r="K55" i="2"/>
  <c r="I55" i="2"/>
  <c r="L52" i="2"/>
  <c r="K52" i="2"/>
  <c r="I52" i="2"/>
  <c r="L47" i="2"/>
  <c r="K47" i="2"/>
  <c r="I47" i="2"/>
  <c r="L42" i="2"/>
  <c r="K42" i="2"/>
  <c r="I42" i="2"/>
  <c r="L37" i="2"/>
  <c r="K37" i="2"/>
  <c r="I37" i="2"/>
  <c r="L32" i="2"/>
  <c r="K32" i="2"/>
  <c r="I32" i="2"/>
</calcChain>
</file>

<file path=xl/sharedStrings.xml><?xml version="1.0" encoding="utf-8"?>
<sst xmlns="http://schemas.openxmlformats.org/spreadsheetml/2006/main" count="243" uniqueCount="146">
  <si>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</si>
  <si>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</si>
  <si>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</si>
  <si>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</si>
  <si>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</si>
  <si>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</si>
  <si>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</si>
  <si>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</si>
  <si>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</si>
  <si>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</si>
  <si>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</si>
  <si>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</si>
  <si>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</si>
  <si>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</si>
  <si>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</si>
  <si>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</si>
  <si>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</si>
  <si>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</si>
  <si>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</si>
  <si>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</si>
  <si>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</si>
  <si>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</si>
  <si>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39</t>
  </si>
  <si>
    <t>ROZDR-PP</t>
  </si>
  <si>
    <t>Rozdrabnianie pozostałości drzewnych na całej powierzchni bez mieszania z glebą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</si>
  <si>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</si>
  <si>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</si>
  <si>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</si>
  <si>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</si>
  <si>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</si>
  <si>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</si>
  <si>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</si>
  <si>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103</t>
  </si>
  <si>
    <t>SADZ SADZ</t>
  </si>
  <si>
    <t>Sadzenie jednolatek i wielolatek sadzarką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</si>
  <si>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</si>
  <si>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</si>
  <si>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</si>
  <si>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</si>
  <si>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</si>
  <si>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</si>
  <si>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</si>
  <si>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</si>
  <si>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</si>
  <si>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</si>
  <si>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</si>
  <si>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</si>
  <si>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</si>
  <si>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</si>
  <si>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</si>
  <si>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</si>
  <si>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</si>
  <si>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</si>
  <si>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</si>
  <si>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</si>
  <si>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</si>
  <si>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</si>
  <si>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</si>
  <si>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</si>
  <si>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</si>
  <si>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</si>
  <si>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</si>
  <si>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134</t>
  </si>
  <si>
    <t>ZAB-MCHRN</t>
  </si>
  <si>
    <t>Zabezpieczenie młodników przed spałowaniem przy użyciu repelentów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</si>
  <si>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</si>
  <si>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</si>
  <si>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</si>
  <si>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</si>
  <si>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</si>
  <si>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</si>
  <si>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</si>
  <si>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</si>
  <si>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</si>
  <si>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</si>
  <si>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</si>
  <si>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151</t>
  </si>
  <si>
    <t>PUŁ-WT</t>
  </si>
  <si>
    <t>Wykładanie pułapek na szkodniki wtórne</t>
  </si>
  <si>
    <t>SZT</t>
  </si>
  <si>
    <t>154</t>
  </si>
  <si>
    <t>PUŁF</t>
  </si>
  <si>
    <t>Wykładanie lub zdejmowanie pułapek feromonowych na szkodniki wtórne</t>
  </si>
  <si>
    <t>159</t>
  </si>
  <si>
    <t>SZUK-OWAD</t>
  </si>
  <si>
    <t>Próbne poszukiwania owadów w ściółce</t>
  </si>
  <si>
    <t>165</t>
  </si>
  <si>
    <t>SMAR-PBIO</t>
  </si>
  <si>
    <t>Smarowanie pni biopreparatem</t>
  </si>
  <si>
    <t>172</t>
  </si>
  <si>
    <t>PPOŻ-PORZ</t>
  </si>
  <si>
    <t>Porządkowanie terenów na pasach przeciwpożarowych</t>
  </si>
  <si>
    <t>360</t>
  </si>
  <si>
    <t>ZB-NASDB</t>
  </si>
  <si>
    <t>Zbiór nasion dęba</t>
  </si>
  <si>
    <t>KG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</si>
  <si>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</si>
  <si>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</si>
  <si>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</si>
  <si>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</si>
  <si>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</si>
  <si>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</si>
  <si>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</si>
  <si>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</si>
  <si>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</si>
  <si>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</si>
  <si>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</si>
  <si>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</si>
  <si>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</si>
  <si>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</si>
  <si>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</si>
  <si>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</si>
  <si>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</si>
  <si>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</si>
  <si>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</si>
  <si>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</si>
  <si>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</si>
  <si>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</si>
  <si>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</si>
  <si>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</si>
  <si>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</si>
  <si>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</si>
  <si>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</si>
  <si>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</si>
  <si>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</si>
  <si>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</si>
  <si>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</si>
  <si>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</si>
  <si>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</si>
  <si>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</si>
  <si>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</si>
  <si>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</si>
  <si>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</si>
  <si>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2025''  składamy niniejszym ofertę na pakiet 2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</si>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</sst>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6"/>
  <sheetViews>
    <sheetView tabSelected="1" topLeftCell="A118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131</v>
      </c>
      <c r="J2" s="18"/>
      <c r="K2" s="18"/>
      <c r="L2" s="18"/>
      <c r="M2" s="18"/>
      <c r="N2" s="18"/>
      <c r="O2" s="1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4"/>
      <c r="C4" s="14"/>
      <c r="D4" s="14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4"/>
      <c r="C6" s="14"/>
      <c r="D6" s="14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4"/>
      <c r="C8" s="14"/>
      <c r="D8" s="14"/>
    </row>
    <row r="9" spans="2:15" s="1" customFormat="1" ht="4.3499999999999996" customHeight="1" x14ac:dyDescent="0.2"/>
    <row r="10" spans="2:15" s="1" customFormat="1" ht="6.95" customHeight="1" x14ac:dyDescent="0.2">
      <c r="B10" s="16" t="s">
        <v>115</v>
      </c>
      <c r="C10" s="16"/>
      <c r="D10" s="16"/>
    </row>
    <row r="11" spans="2:15" s="1" customFormat="1" ht="12.2" customHeight="1" x14ac:dyDescent="0.2">
      <c r="B11" s="16"/>
      <c r="C11" s="16"/>
      <c r="D11" s="16"/>
      <c r="G11" s="38" t="s">
        <v>116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132</v>
      </c>
      <c r="F14" s="15"/>
      <c r="G14" s="15"/>
    </row>
    <row r="15" spans="2:15" s="1" customFormat="1" ht="43.15" customHeight="1" x14ac:dyDescent="0.2"/>
    <row r="16" spans="2:15" s="1" customFormat="1" ht="20.85" customHeight="1" x14ac:dyDescent="0.2">
      <c r="B16" s="12" t="s">
        <v>117</v>
      </c>
      <c r="C16" s="12"/>
      <c r="D16" s="12"/>
      <c r="E16" s="12"/>
      <c r="F16" s="12"/>
      <c r="G16" s="12"/>
      <c r="H16" s="12"/>
      <c r="I16" s="12"/>
    </row>
    <row r="17" spans="2:13" s="1" customFormat="1" ht="2.65" customHeight="1" x14ac:dyDescent="0.2"/>
    <row r="18" spans="2:13" s="1" customFormat="1" ht="20.85" customHeight="1" x14ac:dyDescent="0.2">
      <c r="B18" s="12" t="s">
        <v>118</v>
      </c>
      <c r="C18" s="12"/>
      <c r="D18" s="12"/>
      <c r="E18" s="12"/>
      <c r="F18" s="12"/>
      <c r="G18" s="12"/>
      <c r="H18" s="12"/>
      <c r="I18" s="12"/>
    </row>
    <row r="19" spans="2:13" s="1" customFormat="1" ht="2.65" customHeight="1" x14ac:dyDescent="0.2"/>
    <row r="20" spans="2:13" s="1" customFormat="1" ht="20.85" customHeight="1" x14ac:dyDescent="0.2">
      <c r="B20" s="12" t="s">
        <v>119</v>
      </c>
      <c r="C20" s="12"/>
      <c r="D20" s="12"/>
      <c r="E20" s="12"/>
      <c r="F20" s="12"/>
      <c r="G20" s="12"/>
      <c r="H20" s="12"/>
      <c r="I20" s="12"/>
    </row>
    <row r="21" spans="2:13" s="1" customFormat="1" ht="2.65" customHeight="1" x14ac:dyDescent="0.2"/>
    <row r="22" spans="2:13" s="1" customFormat="1" ht="20.85" customHeight="1" x14ac:dyDescent="0.2">
      <c r="B22" s="12" t="s">
        <v>120</v>
      </c>
      <c r="C22" s="12"/>
      <c r="D22" s="12"/>
      <c r="E22" s="12"/>
      <c r="F22" s="12"/>
      <c r="G22" s="12"/>
      <c r="H22" s="12"/>
      <c r="I22" s="12"/>
    </row>
    <row r="23" spans="2:13" s="1" customFormat="1" ht="34.700000000000003" customHeight="1" x14ac:dyDescent="0.2"/>
    <row r="24" spans="2:13" s="1" customFormat="1" ht="50.1" customHeight="1" x14ac:dyDescent="0.2">
      <c r="B24" s="10" t="s">
        <v>133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3" s="1" customFormat="1" ht="2.65" customHeight="1" x14ac:dyDescent="0.2"/>
    <row r="26" spans="2:13" s="1" customFormat="1" ht="57" customHeight="1" x14ac:dyDescent="0.2">
      <c r="B26" s="30" t="str">
        <f xml:space="preserve"> "1.  Za wykonanie przedmiotu zamówienia w tym Pakiecie oferujemy następujące wynagrodzenie brutto: " &amp; TEXT(F88,"#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2" t="s">
        <v>121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406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2" t="s">
        <v>122</v>
      </c>
      <c r="C34" s="12"/>
      <c r="D34" s="12"/>
      <c r="E34" s="12"/>
      <c r="F34" s="12"/>
      <c r="G34" s="12"/>
      <c r="H34" s="12"/>
      <c r="I34" s="12"/>
      <c r="J34" s="12"/>
      <c r="K34" s="12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8747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12" t="s">
        <v>123</v>
      </c>
      <c r="C39" s="12"/>
      <c r="D39" s="12"/>
      <c r="E39" s="12"/>
      <c r="F39" s="12"/>
      <c r="G39" s="12"/>
      <c r="H39" s="12"/>
      <c r="I39" s="12"/>
      <c r="J39" s="12"/>
      <c r="K39" s="12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8100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20"/>
    </row>
    <row r="43" spans="2:13" s="1" customFormat="1" ht="3.2" customHeight="1" x14ac:dyDescent="0.2"/>
    <row r="44" spans="2:13" s="1" customFormat="1" ht="18.2" customHeight="1" x14ac:dyDescent="0.2">
      <c r="B44" s="12" t="s">
        <v>124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1238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20"/>
    </row>
    <row r="48" spans="2:13" s="1" customFormat="1" ht="3.2" customHeight="1" x14ac:dyDescent="0.2"/>
    <row r="49" spans="2:13" s="1" customFormat="1" ht="18.2" customHeight="1" x14ac:dyDescent="0.2">
      <c r="B49" s="12" t="s">
        <v>125</v>
      </c>
      <c r="C49" s="12"/>
      <c r="D49" s="12"/>
      <c r="E49" s="12"/>
      <c r="F49" s="12"/>
      <c r="G49" s="12"/>
      <c r="H49" s="12"/>
      <c r="I49" s="12"/>
      <c r="J49" s="12"/>
      <c r="K49" s="12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9" t="s">
        <v>10</v>
      </c>
      <c r="M51" s="1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1120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20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9" t="s">
        <v>10</v>
      </c>
      <c r="M54" s="19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25.95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20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11.61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20"/>
    </row>
    <row r="57" spans="2:13" s="1" customFormat="1" ht="28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0.37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20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2.5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20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2.17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20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24.35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20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28</v>
      </c>
      <c r="G61" s="8">
        <v>81.260000000000005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20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28</v>
      </c>
      <c r="G62" s="8">
        <v>3.57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20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28</v>
      </c>
      <c r="G63" s="8">
        <v>108.54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20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20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64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20"/>
    </row>
    <row r="66" spans="2:13" s="1" customFormat="1" ht="28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3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20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18</v>
      </c>
      <c r="G67" s="8">
        <v>11.08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20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18</v>
      </c>
      <c r="G68" s="8">
        <v>52.08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20"/>
    </row>
    <row r="69" spans="2:13" s="1" customFormat="1" ht="28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18</v>
      </c>
      <c r="G69" s="8">
        <v>19.100000000000001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20"/>
    </row>
    <row r="70" spans="2:13" s="1" customFormat="1" ht="28.7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28</v>
      </c>
      <c r="G70" s="8">
        <v>2.5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20"/>
    </row>
    <row r="71" spans="2:13" s="1" customFormat="1" ht="19.7" customHeight="1" x14ac:dyDescent="0.2">
      <c r="B71" s="5">
        <v>22</v>
      </c>
      <c r="C71" s="6" t="s">
        <v>65</v>
      </c>
      <c r="D71" s="6" t="s">
        <v>66</v>
      </c>
      <c r="E71" s="7" t="s">
        <v>67</v>
      </c>
      <c r="F71" s="6" t="s">
        <v>68</v>
      </c>
      <c r="G71" s="8">
        <v>42.6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20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68</v>
      </c>
      <c r="G72" s="8">
        <v>45.33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20"/>
    </row>
    <row r="73" spans="2:13" s="1" customFormat="1" ht="19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75</v>
      </c>
      <c r="G73" s="8">
        <v>46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20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79</v>
      </c>
      <c r="G74" s="8">
        <v>3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20"/>
    </row>
    <row r="75" spans="2:13" s="1" customFormat="1" ht="28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79</v>
      </c>
      <c r="G75" s="8">
        <v>40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20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79</v>
      </c>
      <c r="G76" s="8">
        <v>3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20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18</v>
      </c>
      <c r="G77" s="8">
        <v>18.64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20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18</v>
      </c>
      <c r="G78" s="8">
        <v>1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20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95</v>
      </c>
      <c r="G79" s="8">
        <v>1000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20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75</v>
      </c>
      <c r="G80" s="8">
        <v>296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20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75</v>
      </c>
      <c r="G81" s="8">
        <v>14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20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75</v>
      </c>
      <c r="G82" s="8">
        <v>46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20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75</v>
      </c>
      <c r="G83" s="8">
        <v>4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20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75</v>
      </c>
      <c r="G84" s="8">
        <v>69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20"/>
    </row>
    <row r="85" spans="2:14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110</v>
      </c>
      <c r="F85" s="6" t="s">
        <v>75</v>
      </c>
      <c r="G85" s="8">
        <v>2</v>
      </c>
      <c r="H85" s="23">
        <v>0</v>
      </c>
      <c r="I85" s="21">
        <f>ROUND(G85* H85,2)</f>
        <v>0</v>
      </c>
      <c r="J85" s="5">
        <v>23</v>
      </c>
      <c r="K85" s="21">
        <f>ROUND(I85* J85/100,2)</f>
        <v>0</v>
      </c>
      <c r="L85" s="22">
        <f>ROUND(I85+ K85,2)</f>
        <v>0</v>
      </c>
      <c r="M85" s="20"/>
    </row>
    <row r="86" spans="2:14" s="1" customFormat="1" ht="21" customHeight="1" x14ac:dyDescent="0.2"/>
    <row r="87" spans="2:14" s="1" customFormat="1" ht="21.4" customHeight="1" x14ac:dyDescent="0.2">
      <c r="B87" s="13" t="s">
        <v>113</v>
      </c>
      <c r="C87" s="13"/>
      <c r="D87" s="13"/>
      <c r="E87" s="13"/>
      <c r="F87" s="24">
        <f>ROUND(I32+I37+I42+I47+I52+I55+I56+I57+I58+I59+I60+I61+I62+I63+I64+I65+I66+I67+I68+I69+I70+I71+I72+I73+I74+I75+I76+I77+I78+I79+I80+I81+I82+I83+I84+I85,2)</f>
        <v>0</v>
      </c>
      <c r="G87" s="25"/>
      <c r="H87" s="25"/>
      <c r="I87" s="25"/>
      <c r="J87" s="25"/>
      <c r="K87" s="25"/>
      <c r="L87" s="25"/>
      <c r="M87" s="26"/>
    </row>
    <row r="88" spans="2:14" s="1" customFormat="1" ht="21.4" customHeight="1" x14ac:dyDescent="0.2">
      <c r="B88" s="13" t="s">
        <v>114</v>
      </c>
      <c r="C88" s="13"/>
      <c r="D88" s="13"/>
      <c r="E88" s="13"/>
      <c r="F88" s="27">
        <f>ROUND(L32+L37+L42+L47+L52+L55+L56+L57+L58+L59+L60+L61+L62+L63+L64+L65+L66+L67+L68+L69+L70+L71+L72+L73+L74+L75+L76+L77+L78+L79+L80+L81+L82+L83+L84+L85,2)</f>
        <v>0</v>
      </c>
      <c r="G88" s="28"/>
      <c r="H88" s="28"/>
      <c r="I88" s="28"/>
      <c r="J88" s="28"/>
      <c r="K88" s="28"/>
      <c r="L88" s="28"/>
      <c r="M88" s="29"/>
    </row>
    <row r="89" spans="2:14" s="1" customFormat="1" ht="11.1" customHeight="1" x14ac:dyDescent="0.2"/>
    <row r="90" spans="2:14" s="1" customFormat="1" ht="80.099999999999994" customHeight="1" x14ac:dyDescent="0.2">
      <c r="B90" s="31" t="s">
        <v>134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2:14" s="1" customFormat="1" ht="2.65" customHeight="1" x14ac:dyDescent="0.2"/>
    <row r="92" spans="2:14" s="1" customFormat="1" ht="110.1" customHeight="1" x14ac:dyDescent="0.2">
      <c r="B92" s="31" t="s">
        <v>135</v>
      </c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2:14" s="1" customFormat="1" ht="5.25" customHeight="1" x14ac:dyDescent="0.2"/>
    <row r="94" spans="2:14" s="1" customFormat="1" ht="110.1" customHeight="1" x14ac:dyDescent="0.2">
      <c r="B94" s="9" t="s">
        <v>136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s="1" customFormat="1" ht="5.25" customHeight="1" x14ac:dyDescent="0.2"/>
    <row r="96" spans="2:14" s="1" customFormat="1" ht="37.9" customHeight="1" x14ac:dyDescent="0.2">
      <c r="B96" s="32" t="s">
        <v>127</v>
      </c>
      <c r="C96" s="32"/>
      <c r="D96" s="32"/>
      <c r="E96" s="32"/>
      <c r="F96" s="34" t="s">
        <v>128</v>
      </c>
      <c r="G96" s="34"/>
      <c r="H96" s="34"/>
      <c r="I96" s="34"/>
      <c r="J96" s="34"/>
      <c r="K96" s="34"/>
      <c r="L96" s="34"/>
    </row>
    <row r="97" spans="2:14" s="1" customFormat="1" ht="28.7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7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7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8.7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.65" customHeight="1" x14ac:dyDescent="0.2"/>
    <row r="102" spans="2:14" s="1" customFormat="1" ht="203.1" customHeight="1" x14ac:dyDescent="0.2">
      <c r="B102" s="31" t="s">
        <v>137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2:14" s="1" customFormat="1" ht="2.65" customHeight="1" x14ac:dyDescent="0.2"/>
    <row r="104" spans="2:14" s="1" customFormat="1" ht="36.950000000000003" customHeight="1" x14ac:dyDescent="0.2">
      <c r="B104" s="35" t="s">
        <v>138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2:14" s="1" customFormat="1" ht="2.65" customHeight="1" x14ac:dyDescent="0.2"/>
    <row r="106" spans="2:14" s="1" customFormat="1" ht="37.9" customHeight="1" x14ac:dyDescent="0.2">
      <c r="B106" s="32" t="s">
        <v>129</v>
      </c>
      <c r="C106" s="32"/>
      <c r="D106" s="32"/>
      <c r="E106" s="32"/>
      <c r="F106" s="36" t="s">
        <v>130</v>
      </c>
      <c r="G106" s="36"/>
      <c r="H106" s="36"/>
      <c r="I106" s="36"/>
      <c r="J106" s="36"/>
      <c r="K106" s="36"/>
      <c r="L106" s="36"/>
    </row>
    <row r="107" spans="2:14" s="1" customFormat="1" ht="28.7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8.7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2:14" s="1" customFormat="1" ht="28.7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2:14" s="1" customFormat="1" ht="28.7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2:14" s="1" customFormat="1" ht="2.65" customHeight="1" x14ac:dyDescent="0.2"/>
    <row r="112" spans="2:14" s="1" customFormat="1" ht="159.94999999999999" customHeight="1" x14ac:dyDescent="0.2">
      <c r="B112" s="31" t="s">
        <v>139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2:14" s="1" customFormat="1" ht="2.65" customHeight="1" x14ac:dyDescent="0.2"/>
    <row r="114" spans="2:14" s="1" customFormat="1" ht="54.95" customHeight="1" x14ac:dyDescent="0.2">
      <c r="B114" s="31" t="s">
        <v>140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2:14" s="1" customFormat="1" ht="2.65" customHeight="1" x14ac:dyDescent="0.2"/>
    <row r="116" spans="2:14" s="1" customFormat="1" ht="60" customHeight="1" x14ac:dyDescent="0.2">
      <c r="B116" s="9" t="s">
        <v>141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s="1" customFormat="1" ht="2.65" customHeight="1" x14ac:dyDescent="0.2"/>
    <row r="118" spans="2:14" s="1" customFormat="1" ht="48" customHeight="1" x14ac:dyDescent="0.2">
      <c r="B118" s="9" t="s">
        <v>142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s="1" customFormat="1" ht="2.65" customHeight="1" x14ac:dyDescent="0.2"/>
    <row r="120" spans="2:14" s="1" customFormat="1" ht="125.1" customHeight="1" x14ac:dyDescent="0.2">
      <c r="B120" s="31" t="s">
        <v>143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2:14" s="1" customFormat="1" ht="2.65" customHeight="1" x14ac:dyDescent="0.2"/>
    <row r="122" spans="2:14" s="1" customFormat="1" ht="84.95" customHeight="1" x14ac:dyDescent="0.2">
      <c r="B122" s="31" t="s">
        <v>144</v>
      </c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</row>
    <row r="123" spans="2:14" s="1" customFormat="1" ht="86.85" customHeight="1" x14ac:dyDescent="0.2"/>
    <row r="124" spans="2:14" s="1" customFormat="1" ht="17.649999999999999" customHeight="1" x14ac:dyDescent="0.2">
      <c r="I124" s="17" t="s">
        <v>126</v>
      </c>
      <c r="J124" s="17"/>
    </row>
    <row r="125" spans="2:14" s="1" customFormat="1" ht="144.75" customHeight="1" x14ac:dyDescent="0.2"/>
    <row r="126" spans="2:14" s="1" customFormat="1" ht="81.599999999999994" customHeight="1" x14ac:dyDescent="0.2">
      <c r="B126" s="11" t="s">
        <v>145</v>
      </c>
      <c r="C126" s="11"/>
      <c r="D126" s="11"/>
      <c r="E126" s="11"/>
      <c r="F126" s="11"/>
      <c r="G126" s="11"/>
      <c r="H126" s="11"/>
      <c r="I126" s="11"/>
      <c r="J126" s="11"/>
    </row>
  </sheetData>
  <mergeCells count="100">
    <mergeCell ref="L85:M85"/>
    <mergeCell ref="L78:M78"/>
    <mergeCell ref="L79:M79"/>
    <mergeCell ref="L80:M80"/>
    <mergeCell ref="L81:M81"/>
    <mergeCell ref="L82:M82"/>
    <mergeCell ref="L75:M75"/>
    <mergeCell ref="L76:M76"/>
    <mergeCell ref="L77:M77"/>
    <mergeCell ref="L83:M83"/>
    <mergeCell ref="L84:M84"/>
    <mergeCell ref="L70:M70"/>
    <mergeCell ref="L71:M71"/>
    <mergeCell ref="L72:M72"/>
    <mergeCell ref="L73:M73"/>
    <mergeCell ref="L74:M74"/>
    <mergeCell ref="L65:M65"/>
    <mergeCell ref="L66:M66"/>
    <mergeCell ref="L67:M67"/>
    <mergeCell ref="L68:M68"/>
    <mergeCell ref="L69:M69"/>
    <mergeCell ref="L60:M60"/>
    <mergeCell ref="L61:M61"/>
    <mergeCell ref="L62:M62"/>
    <mergeCell ref="L63:M63"/>
    <mergeCell ref="L64:M64"/>
    <mergeCell ref="L55:M55"/>
    <mergeCell ref="L56:M56"/>
    <mergeCell ref="L57:M57"/>
    <mergeCell ref="L58:M58"/>
    <mergeCell ref="L59:M59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B3:E3"/>
    <mergeCell ref="B5:E5"/>
    <mergeCell ref="B7:E7"/>
    <mergeCell ref="B4:D4"/>
    <mergeCell ref="B44:K44"/>
    <mergeCell ref="B49:K49"/>
    <mergeCell ref="B6:D6"/>
    <mergeCell ref="B8:D8"/>
    <mergeCell ref="E14:G14"/>
    <mergeCell ref="G11:N12"/>
    <mergeCell ref="B10:D11"/>
    <mergeCell ref="L41:M41"/>
    <mergeCell ref="L42:M42"/>
    <mergeCell ref="L46:M46"/>
    <mergeCell ref="L47:M47"/>
    <mergeCell ref="B126:J126"/>
    <mergeCell ref="B24:L24"/>
    <mergeCell ref="B26:L26"/>
    <mergeCell ref="B29:K29"/>
    <mergeCell ref="B34:K34"/>
    <mergeCell ref="B39:K39"/>
    <mergeCell ref="B87:E87"/>
    <mergeCell ref="B88:E88"/>
    <mergeCell ref="B90:N90"/>
    <mergeCell ref="B92:N92"/>
    <mergeCell ref="B94:N94"/>
    <mergeCell ref="B96:E96"/>
    <mergeCell ref="I124:J124"/>
    <mergeCell ref="L51:M51"/>
    <mergeCell ref="L52:M52"/>
    <mergeCell ref="L54:M54"/>
    <mergeCell ref="B114:N114"/>
    <mergeCell ref="B116:N116"/>
    <mergeCell ref="B118:N118"/>
    <mergeCell ref="B120:N120"/>
    <mergeCell ref="B122:N122"/>
    <mergeCell ref="B107:E107"/>
    <mergeCell ref="B108:E108"/>
    <mergeCell ref="B109:E109"/>
    <mergeCell ref="B110:E110"/>
    <mergeCell ref="B112:N112"/>
    <mergeCell ref="F107:L107"/>
    <mergeCell ref="F108:L108"/>
    <mergeCell ref="F109:L109"/>
    <mergeCell ref="F110:L110"/>
    <mergeCell ref="B100:E100"/>
    <mergeCell ref="B102:N102"/>
    <mergeCell ref="B104:N104"/>
    <mergeCell ref="B106:E106"/>
    <mergeCell ref="B97:E97"/>
    <mergeCell ref="B98:E98"/>
    <mergeCell ref="B99:E99"/>
    <mergeCell ref="F100:L100"/>
    <mergeCell ref="F106:L106"/>
    <mergeCell ref="F99:L99"/>
    <mergeCell ref="F87:M87"/>
    <mergeCell ref="F88:M88"/>
    <mergeCell ref="F96:L96"/>
    <mergeCell ref="F97:L97"/>
    <mergeCell ref="F98:L9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2024-10-25T07:38:27Z</dcterms:created>
  <dcterms:modified xsi:type="dcterms:W3CDTF">2024-10-25T11:04:08Z</dcterms:modified>
</cp:coreProperties>
</file>