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P_UPL\kat_c6dnneb\"/>
    </mc:Choice>
  </mc:AlternateContent>
  <xr:revisionPtr revIDLastSave="0" documentId="13_ncr:1_{16D1B0E6-DA78-4F3A-9D48-7652A997ABBC}" xr6:coauthVersionLast="47" xr6:coauthVersionMax="47" xr10:uidLastSave="{00000000-0000-0000-0000-000000000000}"/>
  <bookViews>
    <workbookView xWindow="2805" yWindow="2805" windowWidth="21690" windowHeight="12465" xr2:uid="{00000000-000D-0000-FFFF-FFFF00000000}"/>
  </bookViews>
  <sheets>
    <sheet name="Formularz ofertowy" sheetId="2" r:id="rId1"/>
  </sheets>
  <calcPr calcId="181029"/>
</workbook>
</file>

<file path=xl/calcChain.xml><?xml version="1.0" encoding="utf-8"?>
<calcChain xmlns="http://schemas.openxmlformats.org/spreadsheetml/2006/main">
  <c r="B26" i="2" l="1"/>
  <c r="F87" i="2"/>
  <c r="F86" i="2"/>
  <c r="L84" i="2"/>
  <c r="K84" i="2"/>
  <c r="I84" i="2"/>
  <c r="L83" i="2"/>
  <c r="K83" i="2"/>
  <c r="I83" i="2"/>
  <c r="L82" i="2"/>
  <c r="K82" i="2"/>
  <c r="I82" i="2"/>
  <c r="L81" i="2"/>
  <c r="K81" i="2"/>
  <c r="I81" i="2"/>
  <c r="L80" i="2"/>
  <c r="K80" i="2"/>
  <c r="I80" i="2"/>
  <c r="L79" i="2"/>
  <c r="K79" i="2"/>
  <c r="I79" i="2"/>
  <c r="L78" i="2"/>
  <c r="K78" i="2"/>
  <c r="I78" i="2"/>
  <c r="L77" i="2"/>
  <c r="K77" i="2"/>
  <c r="I77" i="2"/>
  <c r="L76" i="2"/>
  <c r="K76" i="2"/>
  <c r="I76" i="2"/>
  <c r="L75" i="2"/>
  <c r="K75" i="2"/>
  <c r="I75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5" i="2"/>
  <c r="K55" i="2"/>
  <c r="I55" i="2"/>
  <c r="L54" i="2"/>
  <c r="K54" i="2"/>
  <c r="I54" i="2"/>
  <c r="L53" i="2"/>
  <c r="K53" i="2"/>
  <c r="I53" i="2"/>
  <c r="L52" i="2"/>
  <c r="K52" i="2"/>
  <c r="I52" i="2"/>
  <c r="L51" i="2"/>
  <c r="K51" i="2"/>
  <c r="I51" i="2"/>
  <c r="L50" i="2"/>
  <c r="K50" i="2"/>
  <c r="I50" i="2"/>
  <c r="L47" i="2"/>
  <c r="K47" i="2"/>
  <c r="I47" i="2"/>
  <c r="L42" i="2"/>
  <c r="K42" i="2"/>
  <c r="I42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<sst xmlns="http://schemas.openxmlformats.org/spreadsheetml/2006/main" count="243" uniqueCount="157">
  <si>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</si>
  <si>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</si>
  <si>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</si>
  <si>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</si>
  <si>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</si>
  <si>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</si>
  <si>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</si>
  <si>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</si>
  <si>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</si>
  <si>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</si>
  <si>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</si>
  <si>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</si>
  <si>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</si>
  <si>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</si>
  <si>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</si>
  <si>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16</t>
  </si>
  <si>
    <t>PORZ-GRAB</t>
  </si>
  <si>
    <t>Oczyszczanie powierzchni leśnych z gałęzi i innych pozostałości drzewnych przy użyciu zgrabiarki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</si>
  <si>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</si>
  <si>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</si>
  <si>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</si>
  <si>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</si>
  <si>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</si>
  <si>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</si>
  <si>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</si>
  <si>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</si>
  <si>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</si>
  <si>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</si>
  <si>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</si>
  <si>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89</t>
  </si>
  <si>
    <t>SPUL-BC</t>
  </si>
  <si>
    <t>Spulchnianie gleby w bruzdach pogłębiaczem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</si>
  <si>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</si>
  <si>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</si>
  <si>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</si>
  <si>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</si>
  <si>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</si>
  <si>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</si>
  <si>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</si>
  <si>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</si>
  <si>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</si>
  <si>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</si>
  <si>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</si>
  <si>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</si>
  <si>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</si>
  <si>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</si>
  <si>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</si>
  <si>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</si>
  <si>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</si>
  <si>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</si>
  <si>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</si>
  <si>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</si>
  <si>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</si>
  <si>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</si>
  <si>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</si>
  <si>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</si>
  <si>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</si>
  <si>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</si>
  <si>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</si>
  <si>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</si>
  <si>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</si>
  <si>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</si>
  <si>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</si>
  <si>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</si>
  <si>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</si>
  <si>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</si>
  <si>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</si>
  <si>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</si>
  <si>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</si>
  <si>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</si>
  <si>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</si>
  <si>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</si>
  <si>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</si>
  <si>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</si>
  <si>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</si>
  <si>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</si>
  <si>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</si>
  <si>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</si>
  <si>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</si>
  <si>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</si>
  <si>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</si>
  <si>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</si>
  <si>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</si>
  <si>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</si>
  <si>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</si>
  <si>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</si>
  <si>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</si>
  <si>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151</t>
  </si>
  <si>
    <t>PUŁ-WT</t>
  </si>
  <si>
    <t>Wykładanie pułapek na szkodniki wtórne</t>
  </si>
  <si>
    <t>152</t>
  </si>
  <si>
    <t>KOR-P</t>
  </si>
  <si>
    <t>Korowanie pułapek i niszczenie kory</t>
  </si>
  <si>
    <t>154</t>
  </si>
  <si>
    <t>PUŁF</t>
  </si>
  <si>
    <t>Wykładanie lub zdejmowanie pułapek feromonowych na szkodniki wtórne</t>
  </si>
  <si>
    <t>159</t>
  </si>
  <si>
    <t>SZUK-OWAD</t>
  </si>
  <si>
    <t>Próbne poszukiwania owadów w ściółce</t>
  </si>
  <si>
    <t>165</t>
  </si>
  <si>
    <t>SMAR-PBIO</t>
  </si>
  <si>
    <t>Smarowanie pni biopreparatem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</si>
  <si>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</si>
  <si>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</si>
  <si>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</si>
  <si>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</si>
  <si>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</si>
  <si>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</si>
  <si>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</si>
  <si>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</si>
  <si>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</si>
  <si>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</si>
  <si>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</si>
  <si>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</si>
  <si>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</si>
  <si>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</si>
  <si>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</si>
  <si>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</si>
  <si>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</si>
  <si>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</si>
  <si>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</si>
  <si>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</si>
  <si>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</si>
  <si>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</si>
  <si>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</si>
  <si>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</si>
  <si>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</si>
  <si>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</si>
  <si>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</si>
  <si>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</si>
  <si>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</si>
  <si>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</si>
  <si>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</si>
  <si>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</si>
  <si>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</si>
  <si>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</si>
  <si>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</si>
  <si>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</si>
  <si>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</si>
  <si>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</si>
  <si>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</si>
  <si>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</si>
  <si>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</si>
  <si>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</si>
  <si>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Prudnik w roku 2025''  składamy niniejszym ofertę na pakiet 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</si>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</sst>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5"/>
  <sheetViews>
    <sheetView tabSelected="1" topLeftCell="A115" workbookViewId="0">
      <selection activeCell="A49" activeCellId="4" sqref="A31:XFD31 A36:XFD36 A41:XFD41 A46:XFD46 A49:XFD4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0" t="s">
        <v>142</v>
      </c>
      <c r="J2" s="20"/>
      <c r="K2" s="20"/>
      <c r="L2" s="20"/>
      <c r="M2" s="20"/>
      <c r="N2" s="20"/>
      <c r="O2" s="20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9" t="s">
        <v>127</v>
      </c>
      <c r="C10" s="9"/>
      <c r="D10" s="9"/>
    </row>
    <row r="11" spans="2:15" s="1" customFormat="1" ht="12.2" customHeight="1" x14ac:dyDescent="0.2">
      <c r="B11" s="9"/>
      <c r="C11" s="9"/>
      <c r="D11" s="9"/>
      <c r="G11" s="38" t="s">
        <v>128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9" t="s">
        <v>143</v>
      </c>
      <c r="F14" s="19"/>
      <c r="G14" s="19"/>
    </row>
    <row r="15" spans="2:15" s="1" customFormat="1" ht="43.15" customHeight="1" x14ac:dyDescent="0.2"/>
    <row r="16" spans="2:15" s="1" customFormat="1" ht="20.85" customHeight="1" x14ac:dyDescent="0.2">
      <c r="B16" s="12" t="s">
        <v>129</v>
      </c>
      <c r="C16" s="12"/>
      <c r="D16" s="12"/>
      <c r="E16" s="12"/>
      <c r="F16" s="12"/>
      <c r="G16" s="12"/>
      <c r="H16" s="12"/>
      <c r="I16" s="12"/>
    </row>
    <row r="17" spans="2:13" s="1" customFormat="1" ht="2.65" customHeight="1" x14ac:dyDescent="0.2"/>
    <row r="18" spans="2:13" s="1" customFormat="1" ht="20.85" customHeight="1" x14ac:dyDescent="0.2">
      <c r="B18" s="12" t="s">
        <v>130</v>
      </c>
      <c r="C18" s="12"/>
      <c r="D18" s="12"/>
      <c r="E18" s="12"/>
      <c r="F18" s="12"/>
      <c r="G18" s="12"/>
      <c r="H18" s="12"/>
      <c r="I18" s="12"/>
    </row>
    <row r="19" spans="2:13" s="1" customFormat="1" ht="2.65" customHeight="1" x14ac:dyDescent="0.2"/>
    <row r="20" spans="2:13" s="1" customFormat="1" ht="20.85" customHeight="1" x14ac:dyDescent="0.2">
      <c r="B20" s="12" t="s">
        <v>131</v>
      </c>
      <c r="C20" s="12"/>
      <c r="D20" s="12"/>
      <c r="E20" s="12"/>
      <c r="F20" s="12"/>
      <c r="G20" s="12"/>
      <c r="H20" s="12"/>
      <c r="I20" s="12"/>
    </row>
    <row r="21" spans="2:13" s="1" customFormat="1" ht="2.65" customHeight="1" x14ac:dyDescent="0.2"/>
    <row r="22" spans="2:13" s="1" customFormat="1" ht="20.85" customHeight="1" x14ac:dyDescent="0.2">
      <c r="B22" s="12" t="s">
        <v>132</v>
      </c>
      <c r="C22" s="12"/>
      <c r="D22" s="12"/>
      <c r="E22" s="12"/>
      <c r="F22" s="12"/>
      <c r="G22" s="12"/>
      <c r="H22" s="12"/>
      <c r="I22" s="12"/>
    </row>
    <row r="23" spans="2:13" s="1" customFormat="1" ht="34.700000000000003" customHeight="1" x14ac:dyDescent="0.2"/>
    <row r="24" spans="2:13" s="1" customFormat="1" ht="50.1" customHeight="1" x14ac:dyDescent="0.2">
      <c r="B24" s="11" t="s">
        <v>144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3" s="1" customFormat="1" ht="2.65" customHeight="1" x14ac:dyDescent="0.2"/>
    <row r="26" spans="2:13" s="1" customFormat="1" ht="59.25" customHeight="1" x14ac:dyDescent="0.2">
      <c r="B26" s="30" t="str">
        <f xml:space="preserve"> "1.  Za wykonanie przedmiotu zamówienia w tym Pakiecie oferujemy następujące wynagrodzenie brutto: " &amp; TEXT(F87,"#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2" t="s">
        <v>133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2:13" s="1" customFormat="1" ht="5.25" customHeight="1" x14ac:dyDescent="0.2"/>
    <row r="31" spans="2:13" s="1" customFormat="1" ht="60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7" t="s">
        <v>10</v>
      </c>
      <c r="M31" s="17"/>
    </row>
    <row r="32" spans="2:13" s="1" customFormat="1" ht="18.75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5888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12" t="s">
        <v>134</v>
      </c>
      <c r="C34" s="12"/>
      <c r="D34" s="12"/>
      <c r="E34" s="12"/>
      <c r="F34" s="12"/>
      <c r="G34" s="12"/>
      <c r="H34" s="12"/>
      <c r="I34" s="12"/>
      <c r="J34" s="12"/>
      <c r="K34" s="12"/>
    </row>
    <row r="35" spans="2:13" s="1" customFormat="1" ht="5.25" customHeight="1" x14ac:dyDescent="0.2"/>
    <row r="36" spans="2:13" s="1" customFormat="1" ht="60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7" t="s">
        <v>10</v>
      </c>
      <c r="M36" s="1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2295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12" t="s">
        <v>135</v>
      </c>
      <c r="C39" s="12"/>
      <c r="D39" s="12"/>
      <c r="E39" s="12"/>
      <c r="F39" s="12"/>
      <c r="G39" s="12"/>
      <c r="H39" s="12"/>
      <c r="I39" s="12"/>
      <c r="J39" s="12"/>
      <c r="K39" s="12"/>
    </row>
    <row r="40" spans="2:13" s="1" customFormat="1" ht="5.25" customHeight="1" x14ac:dyDescent="0.2"/>
    <row r="41" spans="2:13" s="1" customFormat="1" ht="60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7" t="s">
        <v>10</v>
      </c>
      <c r="M41" s="1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799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12" t="s">
        <v>136</v>
      </c>
      <c r="C44" s="12"/>
      <c r="D44" s="12"/>
      <c r="E44" s="12"/>
      <c r="F44" s="12"/>
      <c r="G44" s="12"/>
      <c r="H44" s="12"/>
      <c r="I44" s="12"/>
      <c r="J44" s="12"/>
      <c r="K44" s="12"/>
    </row>
    <row r="45" spans="2:13" s="1" customFormat="1" ht="5.25" customHeight="1" x14ac:dyDescent="0.2"/>
    <row r="46" spans="2:13" s="1" customFormat="1" ht="60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7" t="s">
        <v>10</v>
      </c>
      <c r="M46" s="1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1980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8"/>
    </row>
    <row r="48" spans="2:13" s="1" customFormat="1" ht="9" customHeight="1" x14ac:dyDescent="0.2"/>
    <row r="49" spans="2:13" s="1" customFormat="1" ht="60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7" t="s">
        <v>10</v>
      </c>
      <c r="M49" s="17"/>
    </row>
    <row r="50" spans="2:13" s="1" customFormat="1" ht="28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7.54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8"/>
    </row>
    <row r="51" spans="2:13" s="1" customFormat="1" ht="38.85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12.91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8"/>
    </row>
    <row r="52" spans="2:13" s="1" customFormat="1" ht="28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9.3000000000000007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8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21.05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8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30.35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8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35</v>
      </c>
      <c r="G55" s="8">
        <v>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8"/>
    </row>
    <row r="56" spans="2:13" s="1" customFormat="1" ht="19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35</v>
      </c>
      <c r="G56" s="8">
        <v>2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8"/>
    </row>
    <row r="57" spans="2:13" s="1" customFormat="1" ht="19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35</v>
      </c>
      <c r="G57" s="8">
        <v>25.54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8"/>
    </row>
    <row r="58" spans="2:13" s="1" customFormat="1" ht="28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35</v>
      </c>
      <c r="G58" s="8">
        <v>6.51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8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35</v>
      </c>
      <c r="G59" s="8">
        <v>31.05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8"/>
    </row>
    <row r="60" spans="2:13" s="1" customFormat="1" ht="28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2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8"/>
    </row>
    <row r="61" spans="2:13" s="1" customFormat="1" ht="28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6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8"/>
    </row>
    <row r="62" spans="2:13" s="1" customFormat="1" ht="28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18</v>
      </c>
      <c r="G62" s="8">
        <v>50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8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18</v>
      </c>
      <c r="G63" s="8">
        <v>29.81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18"/>
    </row>
    <row r="64" spans="2:13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18</v>
      </c>
      <c r="G64" s="8">
        <v>39.54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18"/>
    </row>
    <row r="65" spans="2:13" s="1" customFormat="1" ht="28.7" customHeight="1" x14ac:dyDescent="0.2">
      <c r="B65" s="5">
        <v>20</v>
      </c>
      <c r="C65" s="6" t="s">
        <v>63</v>
      </c>
      <c r="D65" s="6" t="s">
        <v>64</v>
      </c>
      <c r="E65" s="7" t="s">
        <v>65</v>
      </c>
      <c r="F65" s="6" t="s">
        <v>18</v>
      </c>
      <c r="G65" s="8">
        <v>12.47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18"/>
    </row>
    <row r="66" spans="2:13" s="1" customFormat="1" ht="28.7" customHeight="1" x14ac:dyDescent="0.2">
      <c r="B66" s="5">
        <v>21</v>
      </c>
      <c r="C66" s="6" t="s">
        <v>66</v>
      </c>
      <c r="D66" s="6" t="s">
        <v>67</v>
      </c>
      <c r="E66" s="7" t="s">
        <v>68</v>
      </c>
      <c r="F66" s="6" t="s">
        <v>35</v>
      </c>
      <c r="G66" s="8">
        <v>2.9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18"/>
    </row>
    <row r="67" spans="2:13" s="1" customFormat="1" ht="19.7" customHeight="1" x14ac:dyDescent="0.2">
      <c r="B67" s="5">
        <v>22</v>
      </c>
      <c r="C67" s="6" t="s">
        <v>69</v>
      </c>
      <c r="D67" s="6" t="s">
        <v>70</v>
      </c>
      <c r="E67" s="7" t="s">
        <v>71</v>
      </c>
      <c r="F67" s="6" t="s">
        <v>72</v>
      </c>
      <c r="G67" s="8">
        <v>12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18"/>
    </row>
    <row r="68" spans="2:13" s="1" customFormat="1" ht="19.7" customHeight="1" x14ac:dyDescent="0.2">
      <c r="B68" s="5">
        <v>23</v>
      </c>
      <c r="C68" s="6" t="s">
        <v>73</v>
      </c>
      <c r="D68" s="6" t="s">
        <v>74</v>
      </c>
      <c r="E68" s="7" t="s">
        <v>75</v>
      </c>
      <c r="F68" s="6" t="s">
        <v>72</v>
      </c>
      <c r="G68" s="8">
        <v>21.8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18"/>
    </row>
    <row r="69" spans="2:13" s="1" customFormat="1" ht="19.7" customHeight="1" x14ac:dyDescent="0.2">
      <c r="B69" s="5">
        <v>24</v>
      </c>
      <c r="C69" s="6" t="s">
        <v>76</v>
      </c>
      <c r="D69" s="6" t="s">
        <v>77</v>
      </c>
      <c r="E69" s="7" t="s">
        <v>78</v>
      </c>
      <c r="F69" s="6" t="s">
        <v>72</v>
      </c>
      <c r="G69" s="8">
        <v>82.01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18"/>
    </row>
    <row r="70" spans="2:13" s="1" customFormat="1" ht="19.7" customHeight="1" x14ac:dyDescent="0.2">
      <c r="B70" s="5">
        <v>25</v>
      </c>
      <c r="C70" s="6" t="s">
        <v>79</v>
      </c>
      <c r="D70" s="6" t="s">
        <v>80</v>
      </c>
      <c r="E70" s="7" t="s">
        <v>81</v>
      </c>
      <c r="F70" s="6" t="s">
        <v>82</v>
      </c>
      <c r="G70" s="8">
        <v>17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18"/>
    </row>
    <row r="71" spans="2:13" s="1" customFormat="1" ht="19.7" customHeight="1" x14ac:dyDescent="0.2">
      <c r="B71" s="5">
        <v>26</v>
      </c>
      <c r="C71" s="6" t="s">
        <v>83</v>
      </c>
      <c r="D71" s="6" t="s">
        <v>84</v>
      </c>
      <c r="E71" s="7" t="s">
        <v>85</v>
      </c>
      <c r="F71" s="6" t="s">
        <v>86</v>
      </c>
      <c r="G71" s="8">
        <v>97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18"/>
    </row>
    <row r="72" spans="2:13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86</v>
      </c>
      <c r="G72" s="8">
        <v>10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18"/>
    </row>
    <row r="73" spans="2:13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14</v>
      </c>
      <c r="G73" s="8">
        <v>10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18"/>
    </row>
    <row r="74" spans="2:13" s="1" customFormat="1" ht="28.7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86</v>
      </c>
      <c r="G74" s="8">
        <v>60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18"/>
    </row>
    <row r="75" spans="2:13" s="1" customFormat="1" ht="19.7" customHeight="1" x14ac:dyDescent="0.2">
      <c r="B75" s="5">
        <v>30</v>
      </c>
      <c r="C75" s="6" t="s">
        <v>96</v>
      </c>
      <c r="D75" s="6" t="s">
        <v>97</v>
      </c>
      <c r="E75" s="7" t="s">
        <v>98</v>
      </c>
      <c r="F75" s="6" t="s">
        <v>86</v>
      </c>
      <c r="G75" s="8">
        <v>1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18"/>
    </row>
    <row r="76" spans="2:13" s="1" customFormat="1" ht="19.7" customHeight="1" x14ac:dyDescent="0.2">
      <c r="B76" s="5">
        <v>31</v>
      </c>
      <c r="C76" s="6" t="s">
        <v>99</v>
      </c>
      <c r="D76" s="6" t="s">
        <v>100</v>
      </c>
      <c r="E76" s="7" t="s">
        <v>101</v>
      </c>
      <c r="F76" s="6" t="s">
        <v>18</v>
      </c>
      <c r="G76" s="8">
        <v>17.13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18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86</v>
      </c>
      <c r="G77" s="8">
        <v>50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18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107</v>
      </c>
      <c r="F78" s="6" t="s">
        <v>18</v>
      </c>
      <c r="G78" s="8">
        <v>0.65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18"/>
    </row>
    <row r="79" spans="2:13" s="1" customFormat="1" ht="19.7" customHeight="1" x14ac:dyDescent="0.2">
      <c r="B79" s="5">
        <v>34</v>
      </c>
      <c r="C79" s="6" t="s">
        <v>108</v>
      </c>
      <c r="D79" s="6" t="s">
        <v>109</v>
      </c>
      <c r="E79" s="7" t="s">
        <v>110</v>
      </c>
      <c r="F79" s="6" t="s">
        <v>82</v>
      </c>
      <c r="G79" s="8">
        <v>309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18"/>
    </row>
    <row r="80" spans="2:13" s="1" customFormat="1" ht="19.7" customHeight="1" x14ac:dyDescent="0.2">
      <c r="B80" s="5">
        <v>35</v>
      </c>
      <c r="C80" s="6" t="s">
        <v>111</v>
      </c>
      <c r="D80" s="6" t="s">
        <v>112</v>
      </c>
      <c r="E80" s="7" t="s">
        <v>113</v>
      </c>
      <c r="F80" s="6" t="s">
        <v>82</v>
      </c>
      <c r="G80" s="8">
        <v>74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18"/>
    </row>
    <row r="81" spans="2:14" s="1" customFormat="1" ht="19.7" customHeight="1" x14ac:dyDescent="0.2">
      <c r="B81" s="5">
        <v>36</v>
      </c>
      <c r="C81" s="6" t="s">
        <v>114</v>
      </c>
      <c r="D81" s="6" t="s">
        <v>115</v>
      </c>
      <c r="E81" s="7" t="s">
        <v>116</v>
      </c>
      <c r="F81" s="6" t="s">
        <v>82</v>
      </c>
      <c r="G81" s="8">
        <v>33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18"/>
    </row>
    <row r="82" spans="2:14" s="1" customFormat="1" ht="19.7" customHeight="1" x14ac:dyDescent="0.2">
      <c r="B82" s="5">
        <v>37</v>
      </c>
      <c r="C82" s="6" t="s">
        <v>117</v>
      </c>
      <c r="D82" s="6" t="s">
        <v>118</v>
      </c>
      <c r="E82" s="7" t="s">
        <v>119</v>
      </c>
      <c r="F82" s="6" t="s">
        <v>82</v>
      </c>
      <c r="G82" s="8">
        <v>4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18"/>
    </row>
    <row r="83" spans="2:14" s="1" customFormat="1" ht="19.7" customHeight="1" x14ac:dyDescent="0.2">
      <c r="B83" s="5">
        <v>38</v>
      </c>
      <c r="C83" s="6" t="s">
        <v>120</v>
      </c>
      <c r="D83" s="6" t="s">
        <v>121</v>
      </c>
      <c r="E83" s="7" t="s">
        <v>122</v>
      </c>
      <c r="F83" s="6" t="s">
        <v>82</v>
      </c>
      <c r="G83" s="8">
        <v>126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18"/>
    </row>
    <row r="84" spans="2:14" s="1" customFormat="1" ht="19.7" customHeight="1" x14ac:dyDescent="0.2">
      <c r="B84" s="5">
        <v>39</v>
      </c>
      <c r="C84" s="6" t="s">
        <v>123</v>
      </c>
      <c r="D84" s="6" t="s">
        <v>124</v>
      </c>
      <c r="E84" s="7" t="s">
        <v>122</v>
      </c>
      <c r="F84" s="6" t="s">
        <v>82</v>
      </c>
      <c r="G84" s="8">
        <v>2</v>
      </c>
      <c r="H84" s="23">
        <v>0</v>
      </c>
      <c r="I84" s="21">
        <f>ROUND(G84* H84,2)</f>
        <v>0</v>
      </c>
      <c r="J84" s="5">
        <v>23</v>
      </c>
      <c r="K84" s="21">
        <f>ROUND(I84* J84/100,2)</f>
        <v>0</v>
      </c>
      <c r="L84" s="22">
        <f>ROUND(I84+ K84,2)</f>
        <v>0</v>
      </c>
      <c r="M84" s="18"/>
    </row>
    <row r="85" spans="2:14" s="1" customFormat="1" ht="55.9" customHeight="1" x14ac:dyDescent="0.2"/>
    <row r="86" spans="2:14" s="1" customFormat="1" ht="21.4" customHeight="1" x14ac:dyDescent="0.2">
      <c r="B86" s="13" t="s">
        <v>125</v>
      </c>
      <c r="C86" s="13"/>
      <c r="D86" s="13"/>
      <c r="E86" s="13"/>
      <c r="F86" s="24">
        <f>ROUND(I32+I37+I42+I47+I50+I51+I52+I53+I54+I55+I56+I57+I58+I59+I60+I61+I62+I63+I64+I65+I66+I67+I68+I69+I70+I71+I72+I73+I74+I75+I76+I77+I78+I79+I80+I81+I82+I83+I84,2)</f>
        <v>0</v>
      </c>
      <c r="G86" s="25"/>
      <c r="H86" s="25"/>
      <c r="I86" s="25"/>
      <c r="J86" s="25"/>
      <c r="K86" s="25"/>
      <c r="L86" s="25"/>
      <c r="M86" s="26"/>
    </row>
    <row r="87" spans="2:14" s="1" customFormat="1" ht="21.4" customHeight="1" x14ac:dyDescent="0.2">
      <c r="B87" s="13" t="s">
        <v>126</v>
      </c>
      <c r="C87" s="13"/>
      <c r="D87" s="13"/>
      <c r="E87" s="13"/>
      <c r="F87" s="27">
        <f>ROUND(L32+L37+L42+L47+L50+L51+L52+L53+L54+L55+L56+L57+L58+L59+L60+L61+L62+L63+L64+L65+L66+L67+L68+L69+L70+L71+L72+L73+L74+L75+L76+L77+L78+L79+L80+L81+L82+L83+L84,2)</f>
        <v>0</v>
      </c>
      <c r="G87" s="28"/>
      <c r="H87" s="28"/>
      <c r="I87" s="28"/>
      <c r="J87" s="28"/>
      <c r="K87" s="28"/>
      <c r="L87" s="28"/>
      <c r="M87" s="29"/>
    </row>
    <row r="88" spans="2:14" s="1" customFormat="1" ht="11.1" customHeight="1" x14ac:dyDescent="0.2"/>
    <row r="89" spans="2:14" s="1" customFormat="1" ht="80.099999999999994" customHeight="1" x14ac:dyDescent="0.2">
      <c r="B89" s="31" t="s">
        <v>145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2.65" customHeight="1" x14ac:dyDescent="0.2"/>
    <row r="91" spans="2:14" s="1" customFormat="1" ht="110.1" customHeight="1" x14ac:dyDescent="0.2">
      <c r="B91" s="31" t="s">
        <v>146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5.25" customHeight="1" x14ac:dyDescent="0.2"/>
    <row r="93" spans="2:14" s="1" customFormat="1" ht="110.1" customHeight="1" x14ac:dyDescent="0.2">
      <c r="B93" s="10" t="s">
        <v>147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s="1" customFormat="1" ht="5.25" customHeight="1" x14ac:dyDescent="0.2"/>
    <row r="95" spans="2:14" s="1" customFormat="1" ht="37.9" customHeight="1" x14ac:dyDescent="0.2">
      <c r="B95" s="32" t="s">
        <v>138</v>
      </c>
      <c r="C95" s="32"/>
      <c r="D95" s="32"/>
      <c r="E95" s="32"/>
      <c r="F95" s="34" t="s">
        <v>139</v>
      </c>
      <c r="G95" s="34"/>
      <c r="H95" s="34"/>
      <c r="I95" s="34"/>
      <c r="J95" s="34"/>
      <c r="K95" s="34"/>
      <c r="L95" s="34"/>
    </row>
    <row r="96" spans="2:14" s="1" customFormat="1" ht="28.7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7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7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7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.65" customHeight="1" x14ac:dyDescent="0.2"/>
    <row r="101" spans="2:14" s="1" customFormat="1" ht="203.1" customHeight="1" x14ac:dyDescent="0.2">
      <c r="B101" s="31" t="s">
        <v>148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"/>
    <row r="103" spans="2:14" s="1" customFormat="1" ht="36.950000000000003" customHeight="1" x14ac:dyDescent="0.2">
      <c r="B103" s="35" t="s">
        <v>149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2:14" s="1" customFormat="1" ht="2.65" customHeight="1" x14ac:dyDescent="0.2"/>
    <row r="105" spans="2:14" s="1" customFormat="1" ht="37.9" customHeight="1" x14ac:dyDescent="0.2">
      <c r="B105" s="32" t="s">
        <v>140</v>
      </c>
      <c r="C105" s="32"/>
      <c r="D105" s="32"/>
      <c r="E105" s="32"/>
      <c r="F105" s="36" t="s">
        <v>141</v>
      </c>
      <c r="G105" s="36"/>
      <c r="H105" s="36"/>
      <c r="I105" s="36"/>
      <c r="J105" s="36"/>
      <c r="K105" s="36"/>
      <c r="L105" s="36"/>
    </row>
    <row r="106" spans="2:14" s="1" customFormat="1" ht="28.7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8.7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8.7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2:14" s="1" customFormat="1" ht="28.7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2:14" s="1" customFormat="1" ht="2.65" customHeight="1" x14ac:dyDescent="0.2"/>
    <row r="111" spans="2:14" s="1" customFormat="1" ht="159.94999999999999" customHeight="1" x14ac:dyDescent="0.2">
      <c r="B111" s="31" t="s">
        <v>150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54.95" customHeight="1" x14ac:dyDescent="0.2">
      <c r="B113" s="31" t="s">
        <v>151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2.65" customHeight="1" x14ac:dyDescent="0.2"/>
    <row r="115" spans="2:14" s="1" customFormat="1" ht="60" customHeight="1" x14ac:dyDescent="0.2">
      <c r="B115" s="10" t="s">
        <v>152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s="1" customFormat="1" ht="2.65" customHeight="1" x14ac:dyDescent="0.2"/>
    <row r="117" spans="2:14" s="1" customFormat="1" ht="48" customHeight="1" x14ac:dyDescent="0.2">
      <c r="B117" s="10" t="s">
        <v>153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s="1" customFormat="1" ht="2.65" customHeight="1" x14ac:dyDescent="0.2"/>
    <row r="119" spans="2:14" s="1" customFormat="1" ht="125.1" customHeight="1" x14ac:dyDescent="0.2">
      <c r="B119" s="31" t="s">
        <v>154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 s="1" customFormat="1" ht="2.65" customHeight="1" x14ac:dyDescent="0.2"/>
    <row r="121" spans="2:14" s="1" customFormat="1" ht="84.95" customHeight="1" x14ac:dyDescent="0.2">
      <c r="B121" s="31" t="s">
        <v>155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2:14" s="1" customFormat="1" ht="86.85" customHeight="1" x14ac:dyDescent="0.2"/>
    <row r="123" spans="2:14" s="1" customFormat="1" ht="17.649999999999999" customHeight="1" x14ac:dyDescent="0.2">
      <c r="I123" s="15" t="s">
        <v>137</v>
      </c>
      <c r="J123" s="15"/>
    </row>
    <row r="124" spans="2:14" s="1" customFormat="1" ht="145.15" customHeight="1" x14ac:dyDescent="0.2"/>
    <row r="125" spans="2:14" s="1" customFormat="1" ht="81.599999999999994" customHeight="1" x14ac:dyDescent="0.2">
      <c r="B125" s="14" t="s">
        <v>156</v>
      </c>
      <c r="C125" s="14"/>
      <c r="D125" s="14"/>
      <c r="E125" s="14"/>
      <c r="F125" s="14"/>
      <c r="G125" s="14"/>
      <c r="H125" s="14"/>
      <c r="I125" s="14"/>
      <c r="J125" s="14"/>
    </row>
  </sheetData>
  <mergeCells count="101">
    <mergeCell ref="L76:M76"/>
    <mergeCell ref="L77:M77"/>
    <mergeCell ref="L78:M78"/>
    <mergeCell ref="L84:M84"/>
    <mergeCell ref="L79:M79"/>
    <mergeCell ref="L80:M80"/>
    <mergeCell ref="L81:M81"/>
    <mergeCell ref="L82:M82"/>
    <mergeCell ref="L83:M83"/>
    <mergeCell ref="L71:M71"/>
    <mergeCell ref="L72:M72"/>
    <mergeCell ref="L73:M73"/>
    <mergeCell ref="L74:M74"/>
    <mergeCell ref="L75:M75"/>
    <mergeCell ref="L66:M66"/>
    <mergeCell ref="L67:M67"/>
    <mergeCell ref="L68:M68"/>
    <mergeCell ref="L69:M69"/>
    <mergeCell ref="L70:M70"/>
    <mergeCell ref="I2:O2"/>
    <mergeCell ref="L31:M31"/>
    <mergeCell ref="L32:M32"/>
    <mergeCell ref="L36:M36"/>
    <mergeCell ref="L37:M37"/>
    <mergeCell ref="B16:I16"/>
    <mergeCell ref="B18:I18"/>
    <mergeCell ref="B20:I20"/>
    <mergeCell ref="B22:I22"/>
    <mergeCell ref="B3:E3"/>
    <mergeCell ref="B5:E5"/>
    <mergeCell ref="B7:E7"/>
    <mergeCell ref="F106:L106"/>
    <mergeCell ref="F86:M86"/>
    <mergeCell ref="F87:M87"/>
    <mergeCell ref="F95:L95"/>
    <mergeCell ref="F96:L96"/>
    <mergeCell ref="F97:L97"/>
    <mergeCell ref="F98:L98"/>
    <mergeCell ref="F99:L99"/>
    <mergeCell ref="B97:E97"/>
    <mergeCell ref="B98:E98"/>
    <mergeCell ref="B99:E99"/>
    <mergeCell ref="E14:G14"/>
    <mergeCell ref="F105:L105"/>
    <mergeCell ref="L41:M41"/>
    <mergeCell ref="L42:M42"/>
    <mergeCell ref="L46:M46"/>
    <mergeCell ref="L47:M47"/>
    <mergeCell ref="L59:M59"/>
    <mergeCell ref="L60:M60"/>
    <mergeCell ref="L61:M61"/>
    <mergeCell ref="L62:M62"/>
    <mergeCell ref="L63:M63"/>
    <mergeCell ref="L64:M64"/>
    <mergeCell ref="L65:M65"/>
    <mergeCell ref="B4:D4"/>
    <mergeCell ref="B44:K44"/>
    <mergeCell ref="B6:D6"/>
    <mergeCell ref="B8:D8"/>
    <mergeCell ref="B86:E86"/>
    <mergeCell ref="G11:N12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B115:N115"/>
    <mergeCell ref="B117:N117"/>
    <mergeCell ref="B119:N119"/>
    <mergeCell ref="B121:N121"/>
    <mergeCell ref="B125:J125"/>
    <mergeCell ref="I123:J123"/>
    <mergeCell ref="B107:E107"/>
    <mergeCell ref="B108:E108"/>
    <mergeCell ref="B109:E109"/>
    <mergeCell ref="B111:N111"/>
    <mergeCell ref="B113:N113"/>
    <mergeCell ref="F107:L107"/>
    <mergeCell ref="F108:L108"/>
    <mergeCell ref="F109:L109"/>
    <mergeCell ref="B10:D11"/>
    <mergeCell ref="B101:N101"/>
    <mergeCell ref="B103:N103"/>
    <mergeCell ref="B105:E105"/>
    <mergeCell ref="B106:E106"/>
    <mergeCell ref="B24:L24"/>
    <mergeCell ref="B26:L26"/>
    <mergeCell ref="B29:K29"/>
    <mergeCell ref="B34:K34"/>
    <mergeCell ref="B39:K39"/>
    <mergeCell ref="B87:E87"/>
    <mergeCell ref="B89:N89"/>
    <mergeCell ref="B91:N91"/>
    <mergeCell ref="B93:N93"/>
    <mergeCell ref="B95:E95"/>
    <mergeCell ref="B96:E9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2024-10-25T07:39:12Z</dcterms:created>
  <dcterms:modified xsi:type="dcterms:W3CDTF">2024-10-25T11:05:48Z</dcterms:modified>
</cp:coreProperties>
</file>