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6"/>
  <workbookPr/>
  <mc:AlternateContent xmlns:mc="http://schemas.openxmlformats.org/markup-compatibility/2006">
    <mc:Choice Requires="x15">
      <x15ac:absPath xmlns:x15ac="http://schemas.microsoft.com/office/spreadsheetml/2010/11/ac" url="C:\Users\un44549\Desktop\Dezinfekcia pokožky, sliznice\06. SP\"/>
    </mc:Choice>
  </mc:AlternateContent>
  <xr:revisionPtr revIDLastSave="0" documentId="13_ncr:1_{F7D59CF7-4742-4285-98E9-7882207E1444}" xr6:coauthVersionLast="36" xr6:coauthVersionMax="36" xr10:uidLastSave="{00000000-0000-0000-0000-000000000000}"/>
  <bookViews>
    <workbookView xWindow="0" yWindow="0" windowWidth="28800" windowHeight="11925" tabRatio="742" firstSheet="7" activeTab="9" xr2:uid="{00000000-000D-0000-FFFF-FFFF00000000}"/>
  </bookViews>
  <sheets>
    <sheet name="Príloha č. 1" sheetId="5" r:id="rId1"/>
    <sheet name="Príloha č. 2" sheetId="6" r:id="rId2"/>
    <sheet name="Príloha č. 3" sheetId="21" r:id="rId3"/>
    <sheet name="Príloha č. 4" sheetId="37" r:id="rId4"/>
    <sheet name="Príloha č. 5" sheetId="41" r:id="rId5"/>
    <sheet name="Príloha č. 6" sheetId="38" r:id="rId6"/>
    <sheet name="Príloha č.7 pre časť 1" sheetId="42" r:id="rId7"/>
    <sheet name="Príloha č.7 pre časť 2" sheetId="39" r:id="rId8"/>
    <sheet name="Príloha č.7 pre časť 3" sheetId="43" r:id="rId9"/>
    <sheet name="Príloha č.7 pre časť 4" sheetId="44" r:id="rId10"/>
    <sheet name="Príloha č.7 pre časť 5" sheetId="45" r:id="rId11"/>
    <sheet name="Príloha č.7 pre časť 6" sheetId="46" r:id="rId12"/>
    <sheet name="Príloha č.7 pre časť 7" sheetId="47" r:id="rId13"/>
    <sheet name="Príloha č. 8 pre časť 1" sheetId="40" r:id="rId14"/>
    <sheet name="Príloha č. 8 pre časť 2" sheetId="48" r:id="rId15"/>
    <sheet name="Príloha č. 8 pre časť 3" sheetId="49" r:id="rId16"/>
    <sheet name="Príloha č. 8 pre časť 4" sheetId="51" r:id="rId17"/>
    <sheet name="Príloha č. 8 pre časť 5" sheetId="52" r:id="rId18"/>
    <sheet name="Príloha č. 8 pre časť 6" sheetId="53" r:id="rId19"/>
    <sheet name="Príloha č. 8 pre časť 7" sheetId="54" r:id="rId20"/>
  </sheets>
  <definedNames>
    <definedName name="_xlnm.Print_Area" localSheetId="0">'Príloha č. 1'!$A$1:$C$37</definedName>
    <definedName name="_xlnm.Print_Area" localSheetId="1">'Príloha č. 2'!$A$1:$D$24</definedName>
    <definedName name="_xlnm.Print_Area" localSheetId="2">'Príloha č. 3'!$A$1:$D$24</definedName>
    <definedName name="_xlnm.Print_Area" localSheetId="3">'Príloha č. 4'!$A$1:$D$21</definedName>
    <definedName name="_xlnm.Print_Area" localSheetId="4">'Príloha č. 5'!$A$1:$D$31</definedName>
    <definedName name="_xlnm.Print_Area" localSheetId="5">'Príloha č. 6'!$A$1:$D$25</definedName>
    <definedName name="_xlnm.Print_Area" localSheetId="13">'Príloha č. 8 pre časť 1'!$A$1:$F$27</definedName>
    <definedName name="_xlnm.Print_Area" localSheetId="14">'Príloha č. 8 pre časť 2'!$A$1:$F$27</definedName>
    <definedName name="_xlnm.Print_Area" localSheetId="15">'Príloha č. 8 pre časť 3'!$A$1:$F$28</definedName>
    <definedName name="_xlnm.Print_Area" localSheetId="16">'Príloha č. 8 pre časť 4'!$A$1:$F$27</definedName>
    <definedName name="_xlnm.Print_Area" localSheetId="17">'Príloha č. 8 pre časť 5'!$A$1:$F$27</definedName>
    <definedName name="_xlnm.Print_Area" localSheetId="19">'Príloha č. 8 pre časť 7'!$A$1:$F$28</definedName>
    <definedName name="_xlnm.Print_Area" localSheetId="6">'Príloha č.7 pre časť 1'!$A$1:$S$26</definedName>
    <definedName name="_xlnm.Print_Area" localSheetId="7">'Príloha č.7 pre časť 2'!$A$1:$S$23</definedName>
    <definedName name="_xlnm.Print_Area" localSheetId="8">'Príloha č.7 pre časť 3'!$A$1:$S$24</definedName>
    <definedName name="_xlnm.Print_Area" localSheetId="9">'Príloha č.7 pre časť 4'!$A$1:$S$25</definedName>
    <definedName name="_xlnm.Print_Area" localSheetId="10">'Príloha č.7 pre časť 5'!$A$1:$S$24</definedName>
    <definedName name="_xlnm.Print_Area" localSheetId="11">'Príloha č.7 pre časť 6'!$A$1:$S$21</definedName>
    <definedName name="_xlnm.Print_Area" localSheetId="12">'Príloha č.7 pre časť 7'!$A$1:$S$23</definedName>
  </definedNames>
  <calcPr calcId="191029"/>
</workbook>
</file>

<file path=xl/calcChain.xml><?xml version="1.0" encoding="utf-8"?>
<calcChain xmlns="http://schemas.openxmlformats.org/spreadsheetml/2006/main">
  <c r="M15" i="47" l="1"/>
  <c r="P15" i="47" s="1"/>
  <c r="Q15" i="47" s="1"/>
  <c r="S15" i="47" s="1"/>
  <c r="P14" i="47"/>
  <c r="Q14" i="47" s="1"/>
  <c r="S14" i="47" s="1"/>
  <c r="M13" i="47"/>
  <c r="P13" i="47" s="1"/>
  <c r="Q13" i="47" s="1"/>
  <c r="S13" i="47" s="1"/>
  <c r="M12" i="47"/>
  <c r="P12" i="47" s="1"/>
  <c r="Q12" i="47" s="1"/>
  <c r="S12" i="47" s="1"/>
  <c r="M11" i="47"/>
  <c r="P11" i="47" s="1"/>
  <c r="Q11" i="47" s="1"/>
  <c r="S11" i="47" s="1"/>
  <c r="M11" i="46"/>
  <c r="P11" i="46" s="1"/>
  <c r="Q11" i="46" s="1"/>
  <c r="S11" i="46" s="1"/>
  <c r="S12" i="46" s="1"/>
  <c r="P11" i="45"/>
  <c r="Q11" i="45" s="1"/>
  <c r="S11" i="45" s="1"/>
  <c r="S12" i="45" s="1"/>
  <c r="M12" i="44"/>
  <c r="P12" i="44" s="1"/>
  <c r="M11" i="44"/>
  <c r="P11" i="44" s="1"/>
  <c r="M12" i="43"/>
  <c r="M11" i="43"/>
  <c r="P11" i="43" s="1"/>
  <c r="Q11" i="43" s="1"/>
  <c r="S11" i="43" s="1"/>
  <c r="M13" i="42"/>
  <c r="P13" i="42" s="1"/>
  <c r="R13" i="42" s="1"/>
  <c r="M12" i="42"/>
  <c r="P12" i="42" s="1"/>
  <c r="M11" i="42"/>
  <c r="P11" i="42" s="1"/>
  <c r="M13" i="39"/>
  <c r="P13" i="39" s="1"/>
  <c r="Q13" i="39" s="1"/>
  <c r="S13" i="39" s="1"/>
  <c r="M12" i="39"/>
  <c r="P12" i="39" s="1"/>
  <c r="Q12" i="39" s="1"/>
  <c r="S12" i="39" s="1"/>
  <c r="M11" i="39"/>
  <c r="P11" i="39" s="1"/>
  <c r="Q11" i="39" s="1"/>
  <c r="S11" i="39" s="1"/>
  <c r="R11" i="46" l="1"/>
  <c r="R12" i="46" s="1"/>
  <c r="R14" i="47"/>
  <c r="R11" i="39"/>
  <c r="Q12" i="44"/>
  <c r="S12" i="44" s="1"/>
  <c r="R12" i="44"/>
  <c r="Q11" i="44"/>
  <c r="S11" i="44" s="1"/>
  <c r="R11" i="44"/>
  <c r="R13" i="44" s="1"/>
  <c r="R11" i="43"/>
  <c r="R15" i="47"/>
  <c r="R13" i="47"/>
  <c r="R11" i="47"/>
  <c r="R12" i="47"/>
  <c r="R11" i="45"/>
  <c r="R12" i="45" s="1"/>
  <c r="P12" i="43"/>
  <c r="R12" i="39"/>
  <c r="R13" i="39"/>
  <c r="S16" i="47"/>
  <c r="S14" i="39"/>
  <c r="R12" i="42"/>
  <c r="Q12" i="42"/>
  <c r="S12" i="42" s="1"/>
  <c r="R11" i="42"/>
  <c r="Q11" i="42"/>
  <c r="S11" i="42" s="1"/>
  <c r="Q13" i="42"/>
  <c r="S13" i="42" s="1"/>
  <c r="S13" i="44" l="1"/>
  <c r="R14" i="39"/>
  <c r="R16" i="47"/>
  <c r="Q12" i="43"/>
  <c r="S12" i="43" s="1"/>
  <c r="S13" i="43" s="1"/>
  <c r="R12" i="43"/>
  <c r="R13" i="43" s="1"/>
  <c r="R14" i="42"/>
  <c r="S14" i="42"/>
  <c r="C6" i="41" l="1"/>
  <c r="C8" i="41"/>
  <c r="C9" i="41"/>
  <c r="C10" i="41"/>
  <c r="A2" i="41"/>
  <c r="A2" i="37" l="1"/>
  <c r="C9" i="38" l="1"/>
  <c r="C8" i="38"/>
  <c r="C7" i="38"/>
  <c r="C6" i="38"/>
  <c r="C9" i="37" l="1"/>
  <c r="C8" i="37"/>
  <c r="C7" i="37"/>
  <c r="C6" i="37"/>
  <c r="C6" i="6" l="1"/>
  <c r="C7" i="21" l="1"/>
  <c r="C10" i="21" l="1"/>
  <c r="C9" i="21"/>
  <c r="C8" i="21"/>
  <c r="A2" i="21"/>
  <c r="C7" i="6" l="1"/>
  <c r="C8" i="6"/>
  <c r="B20" i="6" l="1"/>
  <c r="C9" i="6"/>
  <c r="A2" i="6" l="1"/>
</calcChain>
</file>

<file path=xl/sharedStrings.xml><?xml version="1.0" encoding="utf-8"?>
<sst xmlns="http://schemas.openxmlformats.org/spreadsheetml/2006/main" count="697" uniqueCount="219">
  <si>
    <t>Názov predmetu zákazky:</t>
  </si>
  <si>
    <t>IDENTIFIKAČNÉ ÚDAJE UCHÁDZAČA</t>
  </si>
  <si>
    <t>Obchodný názov uchádzača:</t>
  </si>
  <si>
    <t>Sídlo uchádzača:</t>
  </si>
  <si>
    <t>IČO:</t>
  </si>
  <si>
    <t>DIČ:</t>
  </si>
  <si>
    <t>Kontaktná osoba uchádzača - počas procesu VO</t>
  </si>
  <si>
    <t>Meno a priezvisko:</t>
  </si>
  <si>
    <t>Telefónne číslo:</t>
  </si>
  <si>
    <t>E-mail:</t>
  </si>
  <si>
    <t>-</t>
  </si>
  <si>
    <t>som neposkytol a neposkytnem  akejkoľvek, čo i len potenciálne zainteresovanej osobe priamo alebo nepriamo akúkoľvek finančnú alebo vecnú výhodu ako motiváciu alebo odmenu súvisiacu s týmto verejným obstarávaním</t>
  </si>
  <si>
    <t>som nevyvíjal  a nebudem vyvíjať voči  žiadnej osobe na strane verejného obstarávateľa ktorá je alebo by mohla byť zainteresovaná v zmysle ustanovení § 23 ods. 3 zákona č. 343/2015 Z. z. o verejnom obstarávaní a o zmene a doplnení niektorých zákonov v znení neskorších predpisov („zainteresovaná osoba“) akékoľvek aktivity, ktoré vy mohli viesť k zvýhodneniu nášho postavenia vo verejnom obstarávaní,</t>
  </si>
  <si>
    <t>budem bezodkladne informovať verejného obstarávateľa o akejkoľvek situácii, ktorá je považovaná za konflikt záujmov alebo ktorá by mohla viesť ku konfliktu záujmov kedykoľvek v priebehu procesu verejného obstarávania</t>
  </si>
  <si>
    <t xml:space="preserve">VYHLÁSENIE UCHÁDZAČA KU KONFLIKTOM ZÁUJMOV </t>
  </si>
  <si>
    <t>Obchodné meno/názov uchádzača:</t>
  </si>
  <si>
    <t>▪</t>
  </si>
  <si>
    <t>ČESTNÉ VYHLÁSENIE UCHÁDZAČA
 O NEULOŽENÍ ZÁKAZU ÚČASTI VO VEREJNOM OBSTARÁVANÍ</t>
  </si>
  <si>
    <t>Týmto vyhlasujem, že:</t>
  </si>
  <si>
    <t xml:space="preserve">Zároveň prehlasujem, že som si vedomý následkov nepravdivého čestného vyhlásenia. </t>
  </si>
  <si>
    <t>Údaje o osobe podľa § 49 ods. 5 ZVO</t>
  </si>
  <si>
    <t>Obchodné meno/názov:</t>
  </si>
  <si>
    <t xml:space="preserve">Adresa pobytu/Sídlo alebo miesto podnikania: </t>
  </si>
  <si>
    <t>(vyplní uchádzač , ak je relevantné)</t>
  </si>
  <si>
    <t xml:space="preserve">Sídlo uchádzača: </t>
  </si>
  <si>
    <t>ČESTNÉ VYHLÁSENIE UCHÁDZAČA VO VEREJNOM OBSTARÁVANÍ</t>
  </si>
  <si>
    <t>Sídlo alebo miesto podnikania:</t>
  </si>
  <si>
    <t>Sídlo alebo miesto podnikania :</t>
  </si>
  <si>
    <t>Právna forma :</t>
  </si>
  <si>
    <t>Zoznam osôb oprávnených konať v mene uchádzača :</t>
  </si>
  <si>
    <t>URL :</t>
  </si>
  <si>
    <t>Ako štatutárny orgán vyššie uvedeného uchádzača týmto čestne vyhlasujem, že ako uchádzač vo verejnom obstarávaní na uvedený predmet zákazky:</t>
  </si>
  <si>
    <r>
      <rPr>
        <b/>
        <sz val="10"/>
        <color theme="1"/>
        <rFont val="Arial Narrow"/>
        <family val="2"/>
        <charset val="238"/>
      </rPr>
      <t xml:space="preserve">Zápis uchádzača v Obchodnom registri </t>
    </r>
    <r>
      <rPr>
        <b/>
        <sz val="9"/>
        <color theme="1"/>
        <rFont val="Arial Narrow"/>
        <family val="2"/>
        <charset val="238"/>
      </rPr>
      <t xml:space="preserve">
</t>
    </r>
    <r>
      <rPr>
        <i/>
        <sz val="8"/>
        <color theme="1"/>
        <rFont val="Arial Narrow"/>
        <family val="2"/>
        <charset val="238"/>
      </rPr>
      <t>(označenie Obchodného registra alebo inej evidencie, do ktorej je uchádzač zapísaný podľa právneho poriadku štátu, ktorým sa spravuje, a číslo zápisu alebo údaj o zápise do tohto registra alebo evidencie):</t>
    </r>
  </si>
  <si>
    <t>V ................................. , dňa ...............................</t>
  </si>
  <si>
    <r>
      <rPr>
        <b/>
        <sz val="10"/>
        <color theme="1"/>
        <rFont val="Arial Narrow"/>
        <family val="2"/>
        <charset val="238"/>
      </rPr>
      <t xml:space="preserve">Zápis uchádzača v Registri partnerov verejného sektora </t>
    </r>
    <r>
      <rPr>
        <b/>
        <sz val="9"/>
        <color theme="1"/>
        <rFont val="Arial Narrow"/>
        <family val="2"/>
        <charset val="238"/>
      </rPr>
      <t xml:space="preserve">
</t>
    </r>
    <r>
      <rPr>
        <sz val="8"/>
        <color theme="1"/>
        <rFont val="Arial Narrow"/>
        <family val="2"/>
        <charset val="238"/>
      </rPr>
      <t>(uchádzač uvedie číslo vložky zápisu do RPVS):</t>
    </r>
  </si>
  <si>
    <r>
      <rPr>
        <b/>
        <sz val="10"/>
        <color theme="1"/>
        <rFont val="Arial Narrow"/>
        <family val="2"/>
        <charset val="238"/>
      </rPr>
      <t>Zápis uchádzača v Zozname hospodárskych subjektov</t>
    </r>
    <r>
      <rPr>
        <sz val="9"/>
        <color theme="1"/>
        <rFont val="Arial Narrow"/>
        <family val="2"/>
        <charset val="238"/>
      </rPr>
      <t xml:space="preserve">
</t>
    </r>
    <r>
      <rPr>
        <i/>
        <sz val="8"/>
        <color theme="1"/>
        <rFont val="Arial Narrow"/>
        <family val="2"/>
        <charset val="238"/>
      </rPr>
      <t>(uchádzač uvedie registračné číslo zápisu do ZHS) :</t>
    </r>
  </si>
  <si>
    <t>áno/nie               * nehodiace preškrtnite</t>
  </si>
  <si>
    <t>vyhlasujem, že všetky predložené doklady, dokumenty, vyhlásenia a údaje uvedené v ponuke a predložené s ponukou sú pravdivé a úplné,</t>
  </si>
  <si>
    <t>vyhlasujem, že všetky doklady, dokumenty a vyhlásenia predložené v ponuke, ktoré neboli pôvodne vyhotovené v elektronickej podobe sú zhodné s originálnym vyhotovením, ktoré máme ako uchádzač k dispozícii v listinnej podobe</t>
  </si>
  <si>
    <t>vyhlasujem, že nie sme členom skupiny dodávateľov, ktorá predkladá ponuku v súlade s ustanovením § 49 ods. 6 zákona o verejnom obstarávaní</t>
  </si>
  <si>
    <t xml:space="preserve"> vyhlasujem, že dávam písomný súhlas k tomu, aby kópia našej ponuky bola zverejnená v Profile verejného obstarávateľa v súlade s § 64 ods. 1 písm. b) zákona o verejnom obstarávaní;
</t>
  </si>
  <si>
    <t>Týmto vyhlasujem, že ako uchádzač vo verejnom obstarávaní na vyššie uvedený predmet zákazky:</t>
  </si>
  <si>
    <t xml:space="preserve">nemám uložený zákaz účasti vo verejnom obstarávaní potvrdený konečným rozhodnutím v Slovenskej republike a v štáte sídla, miesta podnikania alebo obvyklého pobytu. </t>
  </si>
  <si>
    <t>Týmto čestne vyhlasujem, že:</t>
  </si>
  <si>
    <t xml:space="preserve">v spoločnosti, ktorú zastupujem a ktorá vykonáva plnenie zákazky, nefiguruje ruská účasť, ktorá prekračuje limity stanovené v článku 5k nariadenia Rady (EÚ) č. 833/2014 z 31. júla 2014 o reštriktívnych opatreniach s ohľadom na konanie Ruska, ktorým destabilizuje situáciu na Ukrajine v znení nariadenia Rady (EÚ) č. 2022/578 z 8. apríla 2022. </t>
  </si>
  <si>
    <t xml:space="preserve">Predovšetkým vyhlasujem, že: </t>
  </si>
  <si>
    <t xml:space="preserve">(a) uchádzač, ktorého zastupujem (a žiadna zo spoločností, ktoré sú členmi nášho konzorcia), nie je ruským štátnym príslušníkom ani fyzickou alebo právnickou osobou, subjektom alebo orgánom so sídlom v Rusku; </t>
  </si>
  <si>
    <t xml:space="preserve">(b) uchádzač, ktorého zastupujem (a žiadna zo spoločností, ktoré sú členmi nášho konzorcia), nie je právnickou osobou, subjektom alebo orgánom, ktorých vlastnícke práva priamo alebo nepriamo vlastní z viac ako 50 % subjekt uvedený v písmene a) tohto odseku; </t>
  </si>
  <si>
    <t xml:space="preserve">(c) ani ja, ani spoločnosť, ktorú zastupujeme, nie sme fyzická alebo právnická osoba, subjekt alebo orgán, ktorý koná v mene alebo na príkaz subjektu uvedeného v písmene a) alebo b) uvedených vyššie; </t>
  </si>
  <si>
    <t>(d) subdodávatelia, dodávatelia alebo subjekty, na ktorých kapacity sa uchádzač, ktorého zastupujem, spolieha subjektami uvedenými v písmenách a) až c), nemajú účasť vyššiu ako 10 % hodnoty zákazky.</t>
  </si>
  <si>
    <t>ČESTNÉ VYHLÁSENIE UCHÁDZAČA
K OBMEDZENIAM VO VEREJNOM OBSTARÁVANÍ 
V SÚVISLOSTI S KONFLIKTOM NA UKRAJINE - SANKCIE VOČI RUSKU</t>
  </si>
  <si>
    <t>V .........................................., dňa .................</t>
  </si>
  <si>
    <t xml:space="preserve">podpis a pečiatka uchádzača </t>
  </si>
  <si>
    <t xml:space="preserve">podpis a pečiatka uchádzača: </t>
  </si>
  <si>
    <t>V ..........................................., dňa ........................</t>
  </si>
  <si>
    <t>V ................................................, dňa ........................</t>
  </si>
  <si>
    <t>V ...................................... , dňa ........................</t>
  </si>
  <si>
    <t>meno, priezvisko, funkcia oprávnenej osoby</t>
  </si>
  <si>
    <t xml:space="preserve">             podpis a pečiatka uchádzača</t>
  </si>
  <si>
    <t xml:space="preserve">        podpis a pečiatka uchádzača </t>
  </si>
  <si>
    <r>
      <rPr>
        <b/>
        <sz val="10"/>
        <rFont val="Arial Narrow"/>
        <family val="2"/>
        <charset val="238"/>
      </rPr>
      <t>Uchádzač je MSP :</t>
    </r>
    <r>
      <rPr>
        <sz val="9"/>
        <rFont val="Arial Narrow"/>
        <family val="2"/>
        <charset val="238"/>
      </rPr>
      <t xml:space="preserve">
</t>
    </r>
    <r>
      <rPr>
        <sz val="8"/>
        <rFont val="Arial Narrow"/>
        <family val="2"/>
        <charset val="238"/>
      </rPr>
      <t>MSP je skratka mikro, malých a stredných podnikov
(Mikropodniky: podniky, ktoré zamestnávajú menej ako 10 osôb a ktorých ročný obrat a/alebo celková ročná súvaha neprekračuje 2 milióny EUR
Malé podniky: podniky, ktoré zamestnávajú menej ako 50 osôb a ktorých ročný obrat a/alebo celková ročná súvaha neprekračuje 10 miliónov EUR
Stredné podniky: podniky, ktoré nie sú mikropodnikmi ani malými podnikmi a ktoré zamestnávajú menej ako 250 osôb a ktorých ročný obrat neprekračuje 50 miliónov EUR a/alebo celková ročná súvaha neprekračuje 43 miliónov EUR)</t>
    </r>
  </si>
  <si>
    <t>Predmet zákazky:</t>
  </si>
  <si>
    <t>vyhlasujem, že bezvýhradne súhlasím a plne akceptujem ustanovenia návrhu zmluvy a súhlasím s podmienkami uvedenými v Oznámení o vyhlásení verejného obstarávania, v týchto súťažných podkladoch a v ostatných dokumentoch poskytnutých verejným obstarávateľom,</t>
  </si>
  <si>
    <t>­</t>
  </si>
  <si>
    <t>liter</t>
  </si>
  <si>
    <t>som zapísaný v Registri partnerov verejného sektora. Povinnosť zápisu  do registra partnerov verejného sektora upravuje osobitný predpis – zákon č. 315/2016 Z. z. o registri partnerov verejného sektora a o zmene a doplnení niektorých zákonov</t>
  </si>
  <si>
    <t>Zoznam dodaných tovarov</t>
  </si>
  <si>
    <t>V ............................................. , dňa : .....................</t>
  </si>
  <si>
    <t>podpis a pečiatka</t>
  </si>
  <si>
    <t xml:space="preserve">
Obchodné meno/názov, zmluvného partnera, adresa jeho sídla alebo miesta podnikania, IČO</t>
  </si>
  <si>
    <t xml:space="preserve">
Názov/stručný opis predmetu zákazky </t>
  </si>
  <si>
    <t xml:space="preserve">
Cena za dodaný tovar 
 v EUR s DPH</t>
  </si>
  <si>
    <r>
      <rPr>
        <b/>
        <sz val="9"/>
        <color indexed="8"/>
        <rFont val="Arial Narrow"/>
        <family val="2"/>
        <charset val="238"/>
      </rPr>
      <t xml:space="preserve">
Lehota dodania tovaru</t>
    </r>
    <r>
      <rPr>
        <sz val="9"/>
        <color indexed="8"/>
        <rFont val="Arial Narrow"/>
        <family val="2"/>
        <charset val="238"/>
      </rPr>
      <t xml:space="preserve">                (mesiac a rok)</t>
    </r>
  </si>
  <si>
    <t xml:space="preserve">
Odberateľ - kontaktná osoba,
 meno, priezvisko, 
telefónne číslo, e-mail</t>
  </si>
  <si>
    <r>
      <t xml:space="preserve">
Presný internetový odkaz na zverejnenú referenciu </t>
    </r>
    <r>
      <rPr>
        <sz val="9"/>
        <color indexed="8"/>
        <rFont val="Arial Narrow"/>
        <family val="2"/>
        <charset val="238"/>
      </rPr>
      <t>(v prípade, ak je referencia verejne prístupná)</t>
    </r>
  </si>
  <si>
    <t xml:space="preserve">IČ DPH: </t>
  </si>
  <si>
    <r>
      <t xml:space="preserve">ČESTNÉ VYHLÁSENIE UCHÁDZAČA
</t>
    </r>
    <r>
      <rPr>
        <b/>
        <sz val="10"/>
        <color theme="1"/>
        <rFont val="Arial Narrow"/>
        <family val="2"/>
        <charset val="238"/>
      </rPr>
      <t>podľa § 32 ods. 1 písm. a) ZVO</t>
    </r>
  </si>
  <si>
    <t>V zmysle § 32 ods. 1 písm. a) ZVO podmienku účasti musí spĺňať aj iná osoba ako osoba podľa § 32 ods.1 písm. a) ZVO, ak táto osoba má právo za ňu konať, práva spojené s rozhodovaním alebo kontrolou v hospodárskom subjekte, ktorý sa chce zúčastniť verejného obstarávania</t>
  </si>
  <si>
    <t>Za takúto osobu sa považuje osoba, ktorá má rozhodujúci vplyv na činnosť uchádzača alebo záujemcu, jeho strategické ciele alebo významné rozhodnutia prostredníctvom vlastníckeho práva, finančného podielu alebo pravidiel, ktorými sa uchádzač alebo záujemca spravuje, pričom rozhodujúcim vplyvom sa rozumie, ak iná osoba 
a) vlastní väčšinu akcií alebo väčšinový obchodný podiel u uchádzača alebo záujemcu,
b) má väčšinu hlasovacích práv u uchádzača alebo záujemcu,
c) má právo vymenúvať alebo odvolávať väčšinu členov štatutárneho orgánu alebo dozorného orgánu uchádzača alebo záujemcu alebo
d) má právo vykonávať rozhodujúci vplyv na základe dohody uzavretej s uchádzačom alebo záujemcom alebo na základe spoločenskej zmluvy, zakladateľskej listiny alebo stanov, ak to umožňuje právo štátu, ktorými sa táto osoba riadi.</t>
  </si>
  <si>
    <t xml:space="preserve">Splnenie podmienky účasti preukazuje uchádzač alebo záujemca verejnému obstarávateľovi predložením čestného vyhlásenia alebo vyhlásenia podľa § 32 ods. 5 ZVO, ak právo štátu uchádzača alebo záujemcu so sídlom, miestom podnikania alebo obvyklým pobytom mimo územia Slovenskej republiky neupravuje inštitút čestného vyhlásenia, ako súčasť ponuky. </t>
  </si>
  <si>
    <t>V súvislosti s uvedeným verejným obstarávaním a na vyššie uvedené účely, predkladám toto čestné vyhlásenie a zároveň predkladám zoznam osôb podľa § 32 ods.1 písm. a) ZVO</t>
  </si>
  <si>
    <t>Iná osoba podľa § 32 ods. 8: * áno/nie</t>
  </si>
  <si>
    <t>Titul, meno, priezvisko, funkcia</t>
  </si>
  <si>
    <t>* v prípade, ak uchádzač označí možnosť nie, uvedené údaje nevypĺňa</t>
  </si>
  <si>
    <t xml:space="preserve">V zastúpení: </t>
  </si>
  <si>
    <t>ŠPECIFIKÁCIA PREDMETU ZÁKAZKY A KALKULÁCIA CENY</t>
  </si>
  <si>
    <t>A</t>
  </si>
  <si>
    <t>B</t>
  </si>
  <si>
    <t>C</t>
  </si>
  <si>
    <t>D</t>
  </si>
  <si>
    <t>E</t>
  </si>
  <si>
    <t>F</t>
  </si>
  <si>
    <t>G</t>
  </si>
  <si>
    <t>H</t>
  </si>
  <si>
    <t>I</t>
  </si>
  <si>
    <t>J</t>
  </si>
  <si>
    <t>K</t>
  </si>
  <si>
    <t>L</t>
  </si>
  <si>
    <t>M</t>
  </si>
  <si>
    <t>N</t>
  </si>
  <si>
    <t>O</t>
  </si>
  <si>
    <t>P</t>
  </si>
  <si>
    <t>Q</t>
  </si>
  <si>
    <t>R</t>
  </si>
  <si>
    <t xml:space="preserve">Por.č. </t>
  </si>
  <si>
    <t>Definícia prípravku</t>
  </si>
  <si>
    <t>Vlastnosti prípravku</t>
  </si>
  <si>
    <t xml:space="preserve">Minimálna mikrobiologická účinnosť prípravku dokladovaná testom účinnosti </t>
  </si>
  <si>
    <t>Expozičný čas
v požadovanom
spektre účinnosti</t>
  </si>
  <si>
    <t>Merná 
jednotka koncentrovaného prostriedku
(MJ)</t>
  </si>
  <si>
    <t>Veľkosť
balenia
v MJ</t>
  </si>
  <si>
    <t>Predpokladané množstvo litrov pracovného roztoku na zmluvné obdobie 12 mesiacov</t>
  </si>
  <si>
    <t>Koncentrácia
prostriedku
(%)
Ak sa neriedi, zadať 100</t>
  </si>
  <si>
    <t>Názov prostriedku</t>
  </si>
  <si>
    <t>kód ŠUKL
alebo
Reg. č. CCHLP</t>
  </si>
  <si>
    <t>účinná látka
množstvo účinnej látky v 100 g/ml koncentrátu</t>
  </si>
  <si>
    <t>Cena
za 1 balenie koncentrovaného 
prostriedku
bez DPH
(€)</t>
  </si>
  <si>
    <t>DPH
(%)</t>
  </si>
  <si>
    <t>Cena za 1 liter
pracovného roztoku
bez DPH
(€)</t>
  </si>
  <si>
    <t>Cena za 1 liter
pracovného roztoku
s DPH
(€)</t>
  </si>
  <si>
    <t>Cena
za požadované množstvo litrov pracovného roztoku s DPH 
(€)</t>
  </si>
  <si>
    <t>zadať, ak je to uplatniteľné</t>
  </si>
  <si>
    <t>zadať, ak je v "G"povoleny rozsah</t>
  </si>
  <si>
    <t>zadať</t>
  </si>
  <si>
    <t>(I/100xN)/M</t>
  </si>
  <si>
    <t>P+(P/100*O)</t>
  </si>
  <si>
    <t>QxH</t>
  </si>
  <si>
    <t>1.1</t>
  </si>
  <si>
    <t>Alkoholový dezinfekčný prostriedok na dezinfekciu pokožky pred invazívnymi zákrokmi. Bezfarebný.</t>
  </si>
  <si>
    <r>
      <t xml:space="preserve">Na báze min. 60 % zmesi alkoholov. Bez farbív. Vysoká kožná tolerancia. Dezinfekcia pokožky </t>
    </r>
    <r>
      <rPr>
        <sz val="10"/>
        <color indexed="8"/>
        <rFont val="Arial Narrow"/>
        <family val="2"/>
        <charset val="238"/>
      </rPr>
      <t>pred injekciami, punkciami, zavedením kanyly, odbermi krvi, na predoperačnú a pooperačnú prípravu.</t>
    </r>
  </si>
  <si>
    <t>A (B) T (V) MRSA</t>
  </si>
  <si>
    <t>1.2</t>
  </si>
  <si>
    <t>1.3</t>
  </si>
  <si>
    <t>2.1</t>
  </si>
  <si>
    <t>Alkoholový dezinfekčný prostriedok na dezinfekciu pokožky pred invazívnymi zákrokmi. Farebný.</t>
  </si>
  <si>
    <t>Na báze min. 60 % zmesi alkoholov. Vysoká kožná tolerancia.  Vhodný na dezinfekciu operačného poľa.</t>
  </si>
  <si>
    <t>0,25 - 0,5</t>
  </si>
  <si>
    <t>2.2</t>
  </si>
  <si>
    <t>2.3</t>
  </si>
  <si>
    <t>3.1</t>
  </si>
  <si>
    <t>Jódový dezinfekčný prípravok (vodný roztok) na dezinfekciu pokožky vrátane dezinfekcie slizníc a otvorených poranení.</t>
  </si>
  <si>
    <t>A B T MRSA</t>
  </si>
  <si>
    <t>3.2</t>
  </si>
  <si>
    <t>4.1</t>
  </si>
  <si>
    <t>Na báze min. 60 % alkoholu. Obsahuje zložku chlórhexidín. Dezinfekcia pokožky pred injekciami, punkciami, zavedením kanyly, odbermi krvi, na predoperačnú a pooperačnú prípravu</t>
  </si>
  <si>
    <t>A (B) (V) MRSA</t>
  </si>
  <si>
    <t>4.2</t>
  </si>
  <si>
    <t>Na báze min. 60 % alkoholu. Obsahuje zložku chlórhexidín. Dezinfekcia pokožky pred injekciami, punkciami, zavedením kanyly, odbermi krvi, na predoperačnú prípravu.</t>
  </si>
  <si>
    <t>0,1 - 0,5</t>
  </si>
  <si>
    <t>5.1</t>
  </si>
  <si>
    <t>Nejódový dezinfekčný prípravok na dezinfekciu slizníc na báze octenidin dihydrochloridu.</t>
  </si>
  <si>
    <t>Antisepsa slizníc a poranení pokožky</t>
  </si>
  <si>
    <t>A V MRSA</t>
  </si>
  <si>
    <t>1 min.</t>
  </si>
  <si>
    <t>6.1</t>
  </si>
  <si>
    <t>Prípravok vo forme peny na ošetrenie pokožky a celého tela, vrátane vlasov určený k starostlivosti o pacientov osídlených MRSA.</t>
  </si>
  <si>
    <t>Predoperačné ošetrenie pred chirurgickými zákrokmi. Použitie 1x  denne. Bez oplachu</t>
  </si>
  <si>
    <t>A (V) MRSA</t>
  </si>
  <si>
    <t>Dezinfekčný prípravok na umývanie pokožky a celého tela, vrátane vlasov a slizníc určená k starostlivosti o pacientov osídlených MRSA.</t>
  </si>
  <si>
    <t>Predoperačné ošetrenie pred chirurgickými zákrokmi. Použitie 1x  denne. Bez oplachu.</t>
  </si>
  <si>
    <t>5-6</t>
  </si>
  <si>
    <t>Prípravok na dekolonizáciu MRSA ústnej dutiny.</t>
  </si>
  <si>
    <t>Ústna voda</t>
  </si>
  <si>
    <t>A MRSA</t>
  </si>
  <si>
    <t>0,25</t>
  </si>
  <si>
    <t>Prípravok na dekolonizáciu MRSA nosnej dutiny.</t>
  </si>
  <si>
    <t>Forma gélu</t>
  </si>
  <si>
    <t>1min</t>
  </si>
  <si>
    <t>Cena
za požadované množstvo litrov pracovného roztoku bez DPH 
(€)</t>
  </si>
  <si>
    <t>V ........................................, dňa .......................</t>
  </si>
  <si>
    <t>časť č. 1: Koža - bezfarebný alkoholový dezinfekčný prostriedok</t>
  </si>
  <si>
    <t>V ................................, dňa ..................</t>
  </si>
  <si>
    <t>Celková cena v EUR za časť č. 2 predmetu zákazky:</t>
  </si>
  <si>
    <t>S</t>
  </si>
  <si>
    <t>PxH</t>
  </si>
  <si>
    <t>Celková cena v EUR za časť č. 1 predmetu zákazky:</t>
  </si>
  <si>
    <t>Celková cena v EUR za časť č. 3 predmetu zákazky:</t>
  </si>
  <si>
    <t>V ................................... , dňa ...........................</t>
  </si>
  <si>
    <t>Celková cena v EUR za časť č. 4 predmetu zákazky:</t>
  </si>
  <si>
    <t>Celková cena v EUR za časť č. 5 predmetu zákazky:</t>
  </si>
  <si>
    <t>Časť č. 5 - Dezinfekčný  prostriedok na dezinfekciu kože pri žilovej katetrizácii - farebný</t>
  </si>
  <si>
    <t>Časť č. 4 - Dezinfekčný  prostriedok na dezinfekciu kože pri žilovej katetrizácii - bezfarebný</t>
  </si>
  <si>
    <t>Časť č.6 - Dezinfekcia slizníc</t>
  </si>
  <si>
    <t xml:space="preserve">V .........................................., dňa ...................... </t>
  </si>
  <si>
    <t>Celková cena v EUR za časť č. 6 predmetu zákazky:</t>
  </si>
  <si>
    <t>7.1</t>
  </si>
  <si>
    <t>7.2</t>
  </si>
  <si>
    <t>7.3</t>
  </si>
  <si>
    <t>7.4</t>
  </si>
  <si>
    <t>7.5</t>
  </si>
  <si>
    <t>Celková cena v EUR za časť č. 7 predmetu zákazky:</t>
  </si>
  <si>
    <t>Časť č. 3 - Koža a sliznice - dezinfekčný prostriedok na báze PVP-jódu (vodný roztok)</t>
  </si>
  <si>
    <t>Časť č. 7 - Dezinfekcia na dekolonizáciu MRSA</t>
  </si>
  <si>
    <t>Časť  č. 2: Koža - farebný alkoholový dezinfekčný prostriedok</t>
  </si>
  <si>
    <t>Časť č. 1: Koža - bezfarebný alkoholový dezinfekčný prostriedok</t>
  </si>
  <si>
    <t>časť  č. 2: Koža - farebný alkoholový dezinfekčný prostriedok</t>
  </si>
  <si>
    <t>časť č. 3 - Koža a sliznice - dezinfekčný prostriedok na báze PVP-jódu (vodný roztok)</t>
  </si>
  <si>
    <t>časť č.6 - Dezinfekcia slizníc</t>
  </si>
  <si>
    <t>časť č. 5 - Dezinfekčný  prostriedok na dezinfekciu kože pri žilovej katetrizácii - farebný</t>
  </si>
  <si>
    <t>časť č. 4 - Dezinfekčný  prostriedok na dezinfekciu kože pri žilovej katetrizácii - bezfarebný</t>
  </si>
  <si>
    <r>
      <t xml:space="preserve">Veľkosť
ponúkaného balenia
v MJ
</t>
    </r>
    <r>
      <rPr>
        <sz val="9"/>
        <color indexed="8"/>
        <rFont val="Arial Narrow"/>
        <family val="2"/>
        <charset val="238"/>
      </rPr>
      <t>(uviesť len číslo)</t>
    </r>
  </si>
  <si>
    <t>V ........................................, dňa ..........................................</t>
  </si>
  <si>
    <t>V ................................................ , dňa ........................</t>
  </si>
  <si>
    <t>V .............................................. , dňa ...................................</t>
  </si>
  <si>
    <t>časť č. 7 - Dezinfekcia na dekolonizáciu MRSA</t>
  </si>
  <si>
    <t xml:space="preserve">       meno, priezvisko, funkcia oprávnenej osoby</t>
  </si>
  <si>
    <t xml:space="preserve">                                              podpis a pečiatka</t>
  </si>
  <si>
    <t xml:space="preserve">        meno, priezvisko, funkcia oprávnenej osoby</t>
  </si>
  <si>
    <t xml:space="preserve">         meno, priezvisko, funkcia oprávnenej osoby</t>
  </si>
  <si>
    <t xml:space="preserve">Dezinfekčné prostriedky </t>
  </si>
  <si>
    <t>Dezinfekčné prostriedky</t>
  </si>
  <si>
    <t>oboznámil som sa s etickým kódexom záujemcu/uchádzača vo verejnom obstarávaní, ktorý je  zverejnený na adrese https://www.uvo.gov.sk/extdoc/13427 a v nadväznosti na uvedené vyhlasujem, so zreteľom na povinnosť uplatňovania princípov rovnakého zaobchádzania, nediskriminácie, transparentnosti, hospodárnosti a efektívnosti, zabezpečovania čestnej hospodárskej súťaže, vykonávania práv a povinností v súlade s dobrými mravmi a so zásadami poctivého obchodného styku, že budem tieto pravidlá aplikovať v rámci daného postupu verejného obstarávania.</t>
  </si>
  <si>
    <r>
      <t>15 s pre aseptické výkony</t>
    </r>
    <r>
      <rPr>
        <sz val="10"/>
        <color rgb="FFFF0000"/>
        <rFont val="Arial Narrow"/>
        <family val="2"/>
        <charset val="238"/>
      </rPr>
      <t xml:space="preserve"> - A (V)</t>
    </r>
    <r>
      <rPr>
        <sz val="10"/>
        <rFont val="Arial Narrow"/>
        <family val="2"/>
        <charset val="238"/>
      </rPr>
      <t xml:space="preserve">
1 min. operácie 
2,5 min. na miestach s vysokým výskytom kožných žliaz</t>
    </r>
  </si>
  <si>
    <r>
      <t xml:space="preserve">15 s pre aseptické výkony </t>
    </r>
    <r>
      <rPr>
        <sz val="10"/>
        <color rgb="FFFF0000"/>
        <rFont val="Arial Narrow"/>
        <family val="2"/>
        <charset val="238"/>
      </rPr>
      <t>- A (V)</t>
    </r>
    <r>
      <rPr>
        <sz val="10"/>
        <rFont val="Arial Narrow"/>
        <family val="2"/>
        <charset val="238"/>
      </rPr>
      <t xml:space="preserve">
1 min. operácie                           2,5 min. na miestach s vysokým výskytom kožných žliaz</t>
    </r>
  </si>
  <si>
    <r>
      <t xml:space="preserve">15 s pre aseptické výkony </t>
    </r>
    <r>
      <rPr>
        <sz val="10"/>
        <color rgb="FFFF0000"/>
        <rFont val="Arial Narrow"/>
        <family val="2"/>
        <charset val="238"/>
      </rPr>
      <t>- A (V)</t>
    </r>
    <r>
      <rPr>
        <sz val="10"/>
        <rFont val="Arial Narrow"/>
        <family val="2"/>
        <charset val="238"/>
      </rPr>
      <t xml:space="preserve">
1 min. operácie
10 min. na miestach s vysokým výskytom kožných žliaz</t>
    </r>
  </si>
  <si>
    <t>15 s pre aseptické výkony - A (V)                 1 min. operácie                           10 min. na miestach s vysokým výskytom kožných žliaz</t>
  </si>
  <si>
    <r>
      <rPr>
        <strike/>
        <sz val="10"/>
        <rFont val="Arial Narrow"/>
        <family val="2"/>
        <charset val="238"/>
      </rPr>
      <t>0,5 - 1</t>
    </r>
    <r>
      <rPr>
        <sz val="10"/>
        <rFont val="Arial Narrow"/>
        <family val="2"/>
        <charset val="238"/>
      </rPr>
      <t xml:space="preserve">
</t>
    </r>
    <r>
      <rPr>
        <sz val="10"/>
        <color rgb="FFFF0000"/>
        <rFont val="Arial Narrow"/>
        <family val="2"/>
        <charset val="238"/>
      </rPr>
      <t>0,25 - 0,5</t>
    </r>
  </si>
  <si>
    <r>
      <t xml:space="preserve">0,25 - </t>
    </r>
    <r>
      <rPr>
        <strike/>
        <sz val="10"/>
        <rFont val="Arial Narrow"/>
        <family val="2"/>
        <charset val="238"/>
      </rPr>
      <t>0,5</t>
    </r>
    <r>
      <rPr>
        <sz val="10"/>
        <rFont val="Arial Narrow"/>
        <family val="2"/>
        <charset val="238"/>
      </rPr>
      <t xml:space="preserve"> </t>
    </r>
    <r>
      <rPr>
        <sz val="10"/>
        <color rgb="FFFF0000"/>
        <rFont val="Arial Narrow"/>
        <family val="2"/>
        <charset val="238"/>
      </rPr>
      <t xml:space="preserve">1 </t>
    </r>
  </si>
  <si>
    <r>
      <rPr>
        <strike/>
        <sz val="10"/>
        <rFont val="Arial Narrow"/>
        <family val="2"/>
        <charset val="238"/>
      </rPr>
      <t>0,5</t>
    </r>
    <r>
      <rPr>
        <sz val="10"/>
        <rFont val="Arial Narrow"/>
        <family val="2"/>
        <charset val="238"/>
      </rPr>
      <t xml:space="preserve"> </t>
    </r>
    <r>
      <rPr>
        <sz val="10"/>
        <color rgb="FFFF0000"/>
        <rFont val="Arial Narrow"/>
        <family val="2"/>
        <charset val="238"/>
      </rPr>
      <t xml:space="preserve">0,25 </t>
    </r>
    <r>
      <rPr>
        <sz val="10"/>
        <rFont val="Arial Narrow"/>
        <family val="2"/>
        <charset val="238"/>
      </rPr>
      <t>- 1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</si>
</sst>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0"/>
    <numFmt numFmtId="165" formatCode="0.0000"/>
  </numFmts>
  <fonts count="36" x14ac:knownFonts="1">
    <font>
      <sz val="11"/>
      <color indexed="8"/>
      <name val="Calibri"/>
    </font>
    <font>
      <sz val="11"/>
      <color theme="1"/>
      <name val="Helvetica"/>
      <family val="2"/>
      <charset val="238"/>
      <scheme val="minor"/>
    </font>
    <font>
      <sz val="11"/>
      <color theme="1"/>
      <name val="Helvetica"/>
      <family val="2"/>
      <charset val="238"/>
      <scheme val="minor"/>
    </font>
    <font>
      <sz val="11"/>
      <color theme="1"/>
      <name val="Helvetica"/>
      <family val="2"/>
      <charset val="238"/>
      <scheme val="minor"/>
    </font>
    <font>
      <sz val="11"/>
      <color theme="1"/>
      <name val="Helvetica"/>
      <family val="2"/>
      <charset val="238"/>
      <scheme val="minor"/>
    </font>
    <font>
      <sz val="11"/>
      <color theme="1"/>
      <name val="Helvetica"/>
      <family val="2"/>
      <charset val="238"/>
      <scheme val="minor"/>
    </font>
    <font>
      <sz val="11"/>
      <color theme="1"/>
      <name val="Helvetica"/>
      <family val="2"/>
      <charset val="238"/>
      <scheme val="minor"/>
    </font>
    <font>
      <sz val="11"/>
      <color theme="1"/>
      <name val="Helvetica"/>
      <family val="2"/>
      <charset val="238"/>
      <scheme val="minor"/>
    </font>
    <font>
      <sz val="11"/>
      <color theme="1"/>
      <name val="Helvetica"/>
      <family val="2"/>
      <charset val="238"/>
      <scheme val="minor"/>
    </font>
    <font>
      <sz val="11"/>
      <color theme="1"/>
      <name val="Helvetica"/>
      <family val="2"/>
      <charset val="238"/>
      <scheme val="minor"/>
    </font>
    <font>
      <sz val="9"/>
      <color theme="1"/>
      <name val="Arial"/>
      <family val="2"/>
      <charset val="238"/>
    </font>
    <font>
      <b/>
      <sz val="9"/>
      <color theme="1"/>
      <name val="Arial"/>
      <family val="2"/>
      <charset val="238"/>
    </font>
    <font>
      <sz val="10"/>
      <name val="Arial"/>
      <family val="2"/>
      <charset val="238"/>
    </font>
    <font>
      <sz val="10"/>
      <name val="Arial"/>
      <family val="2"/>
      <charset val="238"/>
    </font>
    <font>
      <sz val="11"/>
      <color indexed="8"/>
      <name val="Calibri"/>
      <family val="2"/>
      <charset val="238"/>
    </font>
    <font>
      <sz val="9"/>
      <color theme="1"/>
      <name val="Arial Narrow"/>
      <family val="2"/>
      <charset val="238"/>
    </font>
    <font>
      <b/>
      <sz val="9"/>
      <color theme="1"/>
      <name val="Arial Narrow"/>
      <family val="2"/>
      <charset val="238"/>
    </font>
    <font>
      <b/>
      <sz val="10"/>
      <color theme="1"/>
      <name val="Arial Narrow"/>
      <family val="2"/>
      <charset val="238"/>
    </font>
    <font>
      <sz val="10"/>
      <color theme="1"/>
      <name val="Arial Narrow"/>
      <family val="2"/>
      <charset val="238"/>
    </font>
    <font>
      <b/>
      <sz val="11"/>
      <color theme="1"/>
      <name val="Arial Narrow"/>
      <family val="2"/>
      <charset val="238"/>
    </font>
    <font>
      <b/>
      <sz val="9"/>
      <name val="Arial Narrow"/>
      <family val="2"/>
      <charset val="238"/>
    </font>
    <font>
      <sz val="9"/>
      <name val="Arial Narrow"/>
      <family val="2"/>
      <charset val="238"/>
    </font>
    <font>
      <sz val="8"/>
      <color theme="1"/>
      <name val="Arial Narrow"/>
      <family val="2"/>
      <charset val="238"/>
    </font>
    <font>
      <b/>
      <i/>
      <sz val="9"/>
      <color theme="1"/>
      <name val="Arial Narrow"/>
      <family val="2"/>
      <charset val="238"/>
    </font>
    <font>
      <b/>
      <sz val="10"/>
      <name val="Arial Narrow"/>
      <family val="2"/>
      <charset val="238"/>
    </font>
    <font>
      <sz val="10"/>
      <name val="Arial Narrow"/>
      <family val="2"/>
      <charset val="238"/>
    </font>
    <font>
      <i/>
      <sz val="8"/>
      <color theme="1"/>
      <name val="Arial Narrow"/>
      <family val="2"/>
      <charset val="238"/>
    </font>
    <font>
      <i/>
      <sz val="9"/>
      <color theme="1"/>
      <name val="Arial Narrow"/>
      <family val="2"/>
      <charset val="238"/>
    </font>
    <font>
      <sz val="8"/>
      <name val="Arial Narrow"/>
      <family val="2"/>
      <charset val="238"/>
    </font>
    <font>
      <b/>
      <sz val="11"/>
      <color rgb="FF000000"/>
      <name val="Arial Narrow"/>
      <family val="2"/>
      <charset val="238"/>
    </font>
    <font>
      <sz val="10"/>
      <color indexed="8"/>
      <name val="Arial Narrow"/>
      <family val="2"/>
      <charset val="238"/>
    </font>
    <font>
      <b/>
      <sz val="9"/>
      <color indexed="8"/>
      <name val="Arial Narrow"/>
      <family val="2"/>
      <charset val="238"/>
    </font>
    <font>
      <sz val="9"/>
      <color indexed="8"/>
      <name val="Arial Narrow"/>
      <family val="2"/>
      <charset val="238"/>
    </font>
    <font>
      <sz val="8"/>
      <color indexed="8"/>
      <name val="Arial Narrow"/>
      <family val="2"/>
      <charset val="238"/>
    </font>
    <font>
      <sz val="10"/>
      <color rgb="FFFF0000"/>
      <name val="Arial Narrow"/>
      <family val="2"/>
      <charset val="238"/>
    </font>
    <font>
      <strike/>
      <sz val="10"/>
      <name val="Arial Narrow"/>
      <family val="2"/>
      <charset val="238"/>
    </font>
  </fonts>
  <fills count="8">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4" tint="0.79998168889431442"/>
        <bgColor indexed="26"/>
      </patternFill>
    </fill>
    <fill>
      <patternFill patternType="solid">
        <fgColor theme="4" tint="0.79998168889431442"/>
        <bgColor indexed="64"/>
      </patternFill>
    </fill>
    <fill>
      <patternFill patternType="solid">
        <fgColor indexed="9"/>
        <bgColor indexed="26"/>
      </patternFill>
    </fill>
    <fill>
      <patternFill patternType="solid">
        <fgColor theme="4" tint="0.59999389629810485"/>
        <bgColor indexed="64"/>
      </patternFill>
    </fill>
  </fills>
  <borders count="45">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style="medium">
        <color indexed="8"/>
      </left>
      <right style="thin">
        <color indexed="8"/>
      </right>
      <top style="medium">
        <color indexed="8"/>
      </top>
      <bottom style="thin">
        <color indexed="8"/>
      </bottom>
      <diagonal/>
    </border>
    <border>
      <left style="thin">
        <color indexed="8"/>
      </left>
      <right style="thin">
        <color indexed="8"/>
      </right>
      <top style="medium">
        <color indexed="8"/>
      </top>
      <bottom style="thin">
        <color indexed="8"/>
      </bottom>
      <diagonal/>
    </border>
    <border>
      <left style="thin">
        <color indexed="8"/>
      </left>
      <right style="medium">
        <color indexed="8"/>
      </right>
      <top style="medium">
        <color indexed="8"/>
      </top>
      <bottom style="thin">
        <color indexed="8"/>
      </bottom>
      <diagonal/>
    </border>
    <border>
      <left style="medium">
        <color indexed="8"/>
      </left>
      <right style="thin">
        <color indexed="8"/>
      </right>
      <top style="thin">
        <color indexed="8"/>
      </top>
      <bottom/>
      <diagonal/>
    </border>
    <border>
      <left style="thin">
        <color indexed="8"/>
      </left>
      <right style="thin">
        <color indexed="8"/>
      </right>
      <top style="thin">
        <color indexed="8"/>
      </top>
      <bottom/>
      <diagonal/>
    </border>
    <border>
      <left style="thin">
        <color indexed="8"/>
      </left>
      <right style="thin">
        <color indexed="8"/>
      </right>
      <top style="thin">
        <color indexed="8"/>
      </top>
      <bottom style="thin">
        <color indexed="8"/>
      </bottom>
      <diagonal/>
    </border>
    <border>
      <left style="thin">
        <color indexed="8"/>
      </left>
      <right style="medium">
        <color indexed="8"/>
      </right>
      <top style="thin">
        <color indexed="8"/>
      </top>
      <bottom style="thin">
        <color indexed="8"/>
      </bottom>
      <diagonal/>
    </border>
    <border>
      <left style="medium">
        <color indexed="8"/>
      </left>
      <right style="thin">
        <color indexed="8"/>
      </right>
      <top/>
      <bottom style="medium">
        <color indexed="8"/>
      </bottom>
      <diagonal/>
    </border>
    <border>
      <left style="thin">
        <color indexed="8"/>
      </left>
      <right style="thin">
        <color indexed="8"/>
      </right>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style="medium">
        <color indexed="8"/>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8"/>
      </left>
      <right/>
      <top style="medium">
        <color indexed="8"/>
      </top>
      <bottom style="thin">
        <color indexed="8"/>
      </bottom>
      <diagonal/>
    </border>
    <border>
      <left style="thin">
        <color indexed="8"/>
      </left>
      <right/>
      <top style="thin">
        <color indexed="8"/>
      </top>
      <bottom style="thin">
        <color indexed="8"/>
      </bottom>
      <diagonal/>
    </border>
    <border>
      <left style="thin">
        <color indexed="8"/>
      </left>
      <right/>
      <top style="thin">
        <color indexed="8"/>
      </top>
      <bottom style="medium">
        <color indexed="8"/>
      </bottom>
      <diagonal/>
    </border>
    <border>
      <left/>
      <right style="thin">
        <color indexed="64"/>
      </right>
      <top/>
      <bottom style="thin">
        <color auto="1"/>
      </bottom>
      <diagonal/>
    </border>
    <border>
      <left style="thin">
        <color indexed="64"/>
      </left>
      <right style="double">
        <color theme="9" tint="0.39997558519241921"/>
      </right>
      <top style="thin">
        <color indexed="64"/>
      </top>
      <bottom style="thin">
        <color indexed="64"/>
      </bottom>
      <diagonal/>
    </border>
    <border>
      <left style="double">
        <color theme="9" tint="0.39997558519241921"/>
      </left>
      <right style="double">
        <color theme="9" tint="0.39997558519241921"/>
      </right>
      <top style="double">
        <color theme="9" tint="0.39997558519241921"/>
      </top>
      <bottom style="double">
        <color theme="9" tint="0.39997558519241921"/>
      </bottom>
      <diagonal/>
    </border>
    <border>
      <left/>
      <right style="double">
        <color theme="9" tint="0.39997558519241921"/>
      </right>
      <top style="double">
        <color theme="9" tint="0.39997558519241921"/>
      </top>
      <bottom style="double">
        <color theme="9" tint="0.39997558519241921"/>
      </bottom>
      <diagonal/>
    </border>
    <border>
      <left style="double">
        <color theme="9" tint="0.39997558519241921"/>
      </left>
      <right style="thin">
        <color indexed="64"/>
      </right>
      <top style="thin">
        <color indexed="64"/>
      </top>
      <bottom style="thin">
        <color indexed="64"/>
      </bottom>
      <diagonal/>
    </border>
    <border>
      <left style="thin">
        <color indexed="64"/>
      </left>
      <right/>
      <top style="medium">
        <color indexed="8"/>
      </top>
      <bottom style="thin">
        <color indexed="64"/>
      </bottom>
      <diagonal/>
    </border>
    <border>
      <left/>
      <right/>
      <top style="medium">
        <color indexed="8"/>
      </top>
      <bottom style="thin">
        <color indexed="64"/>
      </bottom>
      <diagonal/>
    </border>
    <border>
      <left/>
      <right style="thin">
        <color indexed="64"/>
      </right>
      <top style="medium">
        <color indexed="8"/>
      </top>
      <bottom style="thin">
        <color indexed="64"/>
      </bottom>
      <diagonal/>
    </border>
    <border>
      <left style="thin">
        <color indexed="64"/>
      </left>
      <right/>
      <top style="medium">
        <color indexed="8"/>
      </top>
      <bottom/>
      <diagonal/>
    </border>
    <border>
      <left/>
      <right/>
      <top style="medium">
        <color indexed="8"/>
      </top>
      <bottom/>
      <diagonal/>
    </border>
    <border>
      <left/>
      <right style="thin">
        <color indexed="64"/>
      </right>
      <top style="medium">
        <color indexed="8"/>
      </top>
      <bottom/>
      <diagonal/>
    </border>
    <border>
      <left style="double">
        <color theme="9" tint="0.59999389629810485"/>
      </left>
      <right style="double">
        <color theme="9" tint="0.59999389629810485"/>
      </right>
      <top style="double">
        <color theme="9" tint="0.59999389629810485"/>
      </top>
      <bottom style="double">
        <color theme="9" tint="0.59999389629810485"/>
      </bottom>
      <diagonal/>
    </border>
    <border>
      <left style="thin">
        <color indexed="64"/>
      </left>
      <right style="double">
        <color theme="9" tint="0.59999389629810485"/>
      </right>
      <top style="thin">
        <color indexed="64"/>
      </top>
      <bottom style="thin">
        <color indexed="64"/>
      </bottom>
      <diagonal/>
    </border>
    <border>
      <left/>
      <right style="double">
        <color theme="9" tint="0.59999389629810485"/>
      </right>
      <top style="double">
        <color theme="9" tint="0.59999389629810485"/>
      </top>
      <bottom style="double">
        <color theme="9" tint="0.59999389629810485"/>
      </bottom>
      <diagonal/>
    </border>
    <border>
      <left style="double">
        <color theme="9" tint="0.59999389629810485"/>
      </left>
      <right style="double">
        <color theme="9" tint="0.59999389629810485"/>
      </right>
      <top style="double">
        <color theme="9" tint="0.59999389629810485"/>
      </top>
      <bottom/>
      <diagonal/>
    </border>
    <border>
      <left style="thin">
        <color indexed="64"/>
      </left>
      <right style="double">
        <color theme="9" tint="0.39997558519241921"/>
      </right>
      <top style="thin">
        <color indexed="64"/>
      </top>
      <bottom/>
      <diagonal/>
    </border>
    <border>
      <left style="double">
        <color theme="9" tint="0.39997558519241921"/>
      </left>
      <right style="double">
        <color theme="9" tint="0.39997558519241921"/>
      </right>
      <top style="double">
        <color theme="9" tint="0.39997558519241921"/>
      </top>
      <bottom/>
      <diagonal/>
    </border>
  </borders>
  <cellStyleXfs count="23">
    <xf numFmtId="0" fontId="0" fillId="0" borderId="0" applyNumberFormat="0" applyFill="0" applyBorder="0" applyProtection="0"/>
    <xf numFmtId="0" fontId="9" fillId="0" borderId="0"/>
    <xf numFmtId="0" fontId="12" fillId="0" borderId="0"/>
    <xf numFmtId="0" fontId="8" fillId="0" borderId="0"/>
    <xf numFmtId="0" fontId="7" fillId="0" borderId="0"/>
    <xf numFmtId="0" fontId="7" fillId="0" borderId="0"/>
    <xf numFmtId="0" fontId="12" fillId="0" borderId="0"/>
    <xf numFmtId="0" fontId="6" fillId="0" borderId="0"/>
    <xf numFmtId="0" fontId="5" fillId="0" borderId="0"/>
    <xf numFmtId="0" fontId="5" fillId="0" borderId="0"/>
    <xf numFmtId="0" fontId="13" fillId="0" borderId="0"/>
    <xf numFmtId="0" fontId="4" fillId="0" borderId="0"/>
    <xf numFmtId="0" fontId="3" fillId="0" borderId="0"/>
    <xf numFmtId="0" fontId="14" fillId="0" borderId="0" applyNumberFormat="0" applyFill="0" applyBorder="0" applyProtection="0"/>
    <xf numFmtId="0" fontId="12" fillId="0" borderId="0"/>
    <xf numFmtId="0" fontId="3" fillId="0" borderId="0"/>
    <xf numFmtId="0" fontId="3" fillId="0" borderId="0"/>
    <xf numFmtId="0" fontId="3" fillId="0" borderId="0"/>
    <xf numFmtId="0" fontId="2" fillId="0" borderId="0"/>
    <xf numFmtId="0" fontId="14" fillId="0" borderId="0" applyNumberFormat="0" applyFill="0" applyBorder="0" applyProtection="0"/>
    <xf numFmtId="0" fontId="2" fillId="0" borderId="0"/>
    <xf numFmtId="0" fontId="1" fillId="0" borderId="0"/>
    <xf numFmtId="0" fontId="12" fillId="0" borderId="0"/>
  </cellStyleXfs>
  <cellXfs count="290">
    <xf numFmtId="0" fontId="0" fillId="0" borderId="0" xfId="0" applyFont="1" applyAlignment="1"/>
    <xf numFmtId="0" fontId="10" fillId="0" borderId="0" xfId="1" applyFont="1"/>
    <xf numFmtId="0" fontId="11" fillId="0" borderId="0" xfId="1" applyFont="1" applyAlignment="1"/>
    <xf numFmtId="0" fontId="10" fillId="0" borderId="0" xfId="1" applyFont="1" applyAlignment="1">
      <alignment vertical="center"/>
    </xf>
    <xf numFmtId="49" fontId="10" fillId="0" borderId="0" xfId="1" applyNumberFormat="1" applyFont="1" applyAlignment="1">
      <alignment vertical="center"/>
    </xf>
    <xf numFmtId="0" fontId="10" fillId="0" borderId="0" xfId="1" applyFont="1" applyAlignment="1">
      <alignment wrapText="1"/>
    </xf>
    <xf numFmtId="0" fontId="10" fillId="0" borderId="0" xfId="1" applyFont="1" applyAlignment="1"/>
    <xf numFmtId="0" fontId="10" fillId="0" borderId="0" xfId="1" applyFont="1" applyAlignment="1">
      <alignment vertical="top" wrapText="1"/>
    </xf>
    <xf numFmtId="0" fontId="11" fillId="0" borderId="0" xfId="1" applyFont="1" applyAlignment="1">
      <alignment wrapText="1"/>
    </xf>
    <xf numFmtId="0" fontId="10" fillId="0" borderId="0" xfId="1" applyNumberFormat="1" applyFont="1" applyAlignment="1">
      <alignment vertical="top" wrapText="1"/>
    </xf>
    <xf numFmtId="0" fontId="10" fillId="0" borderId="0" xfId="1" applyFont="1" applyAlignment="1">
      <alignment vertical="center" wrapText="1"/>
    </xf>
    <xf numFmtId="0" fontId="10" fillId="0" borderId="0" xfId="16" applyFont="1" applyAlignment="1" applyProtection="1">
      <alignment wrapText="1"/>
      <protection locked="0"/>
    </xf>
    <xf numFmtId="0" fontId="11" fillId="0" borderId="0" xfId="16" applyNumberFormat="1" applyFont="1" applyAlignment="1" applyProtection="1">
      <alignment vertical="top" wrapText="1"/>
      <protection locked="0"/>
    </xf>
    <xf numFmtId="0" fontId="11" fillId="0" borderId="0" xfId="16" applyFont="1" applyAlignment="1" applyProtection="1">
      <alignment vertical="center" wrapText="1"/>
      <protection locked="0"/>
    </xf>
    <xf numFmtId="0" fontId="10" fillId="0" borderId="0" xfId="16" applyFont="1" applyAlignment="1" applyProtection="1">
      <alignment vertical="center" wrapText="1"/>
      <protection locked="0"/>
    </xf>
    <xf numFmtId="0" fontId="10" fillId="0" borderId="0" xfId="17" applyFont="1" applyAlignment="1">
      <alignment wrapText="1"/>
    </xf>
    <xf numFmtId="49" fontId="10" fillId="0" borderId="0" xfId="17" applyNumberFormat="1" applyFont="1" applyAlignment="1">
      <alignment wrapText="1"/>
    </xf>
    <xf numFmtId="0" fontId="10" fillId="0" borderId="0" xfId="17" applyFont="1" applyAlignment="1">
      <alignment horizontal="center" wrapText="1"/>
    </xf>
    <xf numFmtId="0" fontId="15" fillId="0" borderId="0" xfId="1" applyFont="1" applyAlignment="1">
      <alignment wrapText="1"/>
    </xf>
    <xf numFmtId="0" fontId="15" fillId="0" borderId="0" xfId="1" applyFont="1"/>
    <xf numFmtId="0" fontId="15" fillId="0" borderId="0" xfId="1" applyFont="1" applyAlignment="1"/>
    <xf numFmtId="0" fontId="15" fillId="0" borderId="0" xfId="1" applyFont="1" applyAlignment="1">
      <alignment vertical="center"/>
    </xf>
    <xf numFmtId="0" fontId="15" fillId="0" borderId="0" xfId="1" applyNumberFormat="1" applyFont="1" applyBorder="1" applyAlignment="1">
      <alignment vertical="center" wrapText="1"/>
    </xf>
    <xf numFmtId="0" fontId="15" fillId="0" borderId="0" xfId="1" applyFont="1" applyAlignment="1">
      <alignment horizontal="center"/>
    </xf>
    <xf numFmtId="0" fontId="15" fillId="0" borderId="0" xfId="1" applyFont="1" applyAlignment="1">
      <alignment vertical="top" wrapText="1"/>
    </xf>
    <xf numFmtId="0" fontId="15" fillId="0" borderId="0" xfId="1" applyFont="1" applyAlignment="1">
      <alignment vertical="center" wrapText="1"/>
    </xf>
    <xf numFmtId="0" fontId="18" fillId="0" borderId="0" xfId="1" applyFont="1" applyAlignment="1">
      <alignment wrapText="1"/>
    </xf>
    <xf numFmtId="0" fontId="16" fillId="0" borderId="0" xfId="16" applyNumberFormat="1" applyFont="1" applyAlignment="1" applyProtection="1">
      <alignment horizontal="left" vertical="top" wrapText="1"/>
      <protection locked="0"/>
    </xf>
    <xf numFmtId="0" fontId="11" fillId="0" borderId="0" xfId="1" applyNumberFormat="1" applyFont="1" applyAlignment="1">
      <alignment horizontal="left" vertical="top" wrapText="1"/>
    </xf>
    <xf numFmtId="0" fontId="15" fillId="0" borderId="0" xfId="1" applyFont="1" applyAlignment="1">
      <alignment horizontal="left" vertical="top" wrapText="1"/>
    </xf>
    <xf numFmtId="0" fontId="15" fillId="0" borderId="0" xfId="1" applyFont="1" applyAlignment="1">
      <alignment horizontal="left" wrapText="1"/>
    </xf>
    <xf numFmtId="0" fontId="15" fillId="0" borderId="0" xfId="1" applyFont="1" applyAlignment="1">
      <alignment horizontal="left"/>
    </xf>
    <xf numFmtId="0" fontId="15" fillId="0" borderId="0" xfId="1" applyFont="1" applyBorder="1" applyAlignment="1">
      <alignment horizontal="left"/>
    </xf>
    <xf numFmtId="0" fontId="15" fillId="0" borderId="0" xfId="1" applyFont="1" applyAlignment="1">
      <alignment horizontal="left" vertical="center"/>
    </xf>
    <xf numFmtId="0" fontId="18" fillId="0" borderId="0" xfId="1" applyFont="1" applyAlignment="1">
      <alignment horizontal="left" vertical="top" wrapText="1"/>
    </xf>
    <xf numFmtId="0" fontId="18" fillId="0" borderId="0" xfId="1" applyFont="1" applyAlignment="1">
      <alignment horizontal="left" wrapText="1"/>
    </xf>
    <xf numFmtId="0" fontId="10" fillId="0" borderId="0" xfId="1" applyFont="1" applyAlignment="1">
      <alignment horizontal="left"/>
    </xf>
    <xf numFmtId="0" fontId="15" fillId="0" borderId="0" xfId="1" applyFont="1" applyAlignment="1">
      <alignment horizontal="center" vertical="center"/>
    </xf>
    <xf numFmtId="0" fontId="11" fillId="0" borderId="0" xfId="1" applyNumberFormat="1" applyFont="1" applyAlignment="1">
      <alignment horizontal="left" vertical="top" wrapText="1"/>
    </xf>
    <xf numFmtId="0" fontId="18" fillId="0" borderId="0" xfId="1" applyFont="1" applyAlignment="1">
      <alignment horizontal="left" vertical="top" wrapText="1"/>
    </xf>
    <xf numFmtId="0" fontId="18" fillId="0" borderId="0" xfId="1" applyFont="1" applyAlignment="1">
      <alignment vertical="top" wrapText="1"/>
    </xf>
    <xf numFmtId="0" fontId="18" fillId="0" borderId="0" xfId="1" applyFont="1" applyAlignment="1">
      <alignment vertical="center" wrapText="1"/>
    </xf>
    <xf numFmtId="0" fontId="18" fillId="0" borderId="0" xfId="1" applyFont="1" applyBorder="1" applyAlignment="1">
      <alignment horizontal="left"/>
    </xf>
    <xf numFmtId="0" fontId="17" fillId="0" borderId="0" xfId="1" applyFont="1" applyAlignment="1">
      <alignment horizontal="right" wrapText="1"/>
    </xf>
    <xf numFmtId="0" fontId="18" fillId="0" borderId="2" xfId="1" applyFont="1" applyBorder="1" applyAlignment="1">
      <alignment horizontal="center"/>
    </xf>
    <xf numFmtId="0" fontId="18" fillId="0" borderId="0" xfId="1" applyFont="1" applyAlignment="1">
      <alignment horizontal="center"/>
    </xf>
    <xf numFmtId="0" fontId="17" fillId="0" borderId="0" xfId="1" applyNumberFormat="1" applyFont="1" applyAlignment="1">
      <alignment horizontal="left" vertical="top" wrapText="1"/>
    </xf>
    <xf numFmtId="0" fontId="18" fillId="0" borderId="2" xfId="1" applyFont="1" applyBorder="1" applyAlignment="1">
      <alignment horizontal="left"/>
    </xf>
    <xf numFmtId="0" fontId="18" fillId="0" borderId="1" xfId="1" applyFont="1" applyBorder="1" applyAlignment="1">
      <alignment horizontal="left" vertical="center" wrapText="1"/>
    </xf>
    <xf numFmtId="1" fontId="18" fillId="0" borderId="1" xfId="1" applyNumberFormat="1" applyFont="1" applyBorder="1" applyAlignment="1">
      <alignment horizontal="left" vertical="center" wrapText="1"/>
    </xf>
    <xf numFmtId="1" fontId="15" fillId="0" borderId="1" xfId="1" applyNumberFormat="1" applyFont="1" applyBorder="1" applyAlignment="1">
      <alignment horizontal="center" vertical="center" wrapText="1"/>
    </xf>
    <xf numFmtId="0" fontId="18" fillId="0" borderId="1" xfId="1" applyFont="1" applyFill="1" applyBorder="1" applyAlignment="1">
      <alignment horizontal="left" vertical="center" wrapText="1"/>
    </xf>
    <xf numFmtId="0" fontId="17" fillId="0" borderId="1" xfId="1" applyFont="1" applyBorder="1" applyAlignment="1">
      <alignment horizontal="left" vertical="center" wrapText="1"/>
    </xf>
    <xf numFmtId="0" fontId="18" fillId="0" borderId="0" xfId="1" applyFont="1" applyAlignment="1">
      <alignment horizontal="left" vertical="top" wrapText="1"/>
    </xf>
    <xf numFmtId="0" fontId="18" fillId="0" borderId="0" xfId="1" applyFont="1" applyAlignment="1">
      <alignment horizontal="left" vertical="center" wrapText="1"/>
    </xf>
    <xf numFmtId="0" fontId="19" fillId="0" borderId="0" xfId="1" applyFont="1" applyFill="1" applyAlignment="1">
      <alignment horizontal="center" wrapText="1"/>
    </xf>
    <xf numFmtId="0" fontId="19" fillId="0" borderId="0" xfId="16" applyFont="1" applyAlignment="1" applyProtection="1">
      <alignment horizontal="center" vertical="center" wrapText="1"/>
      <protection locked="0"/>
    </xf>
    <xf numFmtId="0" fontId="18" fillId="0" borderId="1" xfId="1" applyFont="1" applyBorder="1" applyAlignment="1">
      <alignment vertical="center" wrapText="1"/>
    </xf>
    <xf numFmtId="0" fontId="15" fillId="0" borderId="0" xfId="0" applyFont="1" applyAlignment="1">
      <alignment vertical="top"/>
    </xf>
    <xf numFmtId="0" fontId="15" fillId="0" borderId="0" xfId="17" applyFont="1" applyAlignment="1">
      <alignment wrapText="1"/>
    </xf>
    <xf numFmtId="0" fontId="17" fillId="0" borderId="0" xfId="1" applyNumberFormat="1" applyFont="1" applyAlignment="1">
      <alignment horizontal="left" vertical="top" wrapText="1"/>
    </xf>
    <xf numFmtId="0" fontId="16" fillId="0" borderId="0" xfId="1" applyNumberFormat="1" applyFont="1" applyAlignment="1">
      <alignment horizontal="left" vertical="top" wrapText="1"/>
    </xf>
    <xf numFmtId="0" fontId="0" fillId="0" borderId="0" xfId="0"/>
    <xf numFmtId="0" fontId="16" fillId="0" borderId="1" xfId="0" applyFont="1" applyBorder="1" applyAlignment="1">
      <alignment horizontal="center" vertical="center"/>
    </xf>
    <xf numFmtId="0" fontId="0" fillId="0" borderId="1" xfId="0" applyBorder="1"/>
    <xf numFmtId="0" fontId="16" fillId="0" borderId="1" xfId="0" applyFont="1" applyBorder="1"/>
    <xf numFmtId="0" fontId="18" fillId="0" borderId="0" xfId="8" applyNumberFormat="1" applyFont="1" applyBorder="1" applyAlignment="1">
      <alignment wrapText="1"/>
    </xf>
    <xf numFmtId="0" fontId="18" fillId="0" borderId="0" xfId="8" applyFont="1" applyAlignment="1">
      <alignment wrapText="1"/>
    </xf>
    <xf numFmtId="14" fontId="18" fillId="0" borderId="0" xfId="8" applyNumberFormat="1" applyFont="1" applyBorder="1" applyAlignment="1">
      <alignment vertical="top" wrapText="1"/>
    </xf>
    <xf numFmtId="0" fontId="18" fillId="0" borderId="0" xfId="8" applyFont="1" applyAlignment="1">
      <alignment vertical="top" wrapText="1"/>
    </xf>
    <xf numFmtId="0" fontId="29" fillId="0" borderId="0" xfId="0" applyFont="1" applyAlignment="1">
      <alignment vertical="center"/>
    </xf>
    <xf numFmtId="0" fontId="16" fillId="0" borderId="1" xfId="0" applyFont="1" applyBorder="1" applyAlignment="1">
      <alignment horizontal="center" vertical="top" wrapText="1"/>
    </xf>
    <xf numFmtId="0" fontId="32" fillId="0" borderId="1" xfId="0" applyFont="1" applyBorder="1" applyAlignment="1">
      <alignment horizontal="center" vertical="top" wrapText="1"/>
    </xf>
    <xf numFmtId="0" fontId="18" fillId="0" borderId="1" xfId="1" applyFont="1" applyBorder="1" applyAlignment="1">
      <alignment horizontal="left" vertical="center" wrapText="1"/>
    </xf>
    <xf numFmtId="0" fontId="11" fillId="0" borderId="0" xfId="1" applyNumberFormat="1" applyFont="1" applyAlignment="1">
      <alignment horizontal="left" vertical="top" wrapText="1"/>
    </xf>
    <xf numFmtId="0" fontId="18" fillId="0" borderId="0" xfId="1" applyFont="1" applyAlignment="1">
      <alignment horizontal="right"/>
    </xf>
    <xf numFmtId="0" fontId="18" fillId="0" borderId="0" xfId="1" applyFont="1" applyAlignment="1">
      <alignment horizontal="center" vertical="center" wrapText="1"/>
    </xf>
    <xf numFmtId="0" fontId="10" fillId="0" borderId="2" xfId="1" applyFont="1" applyBorder="1" applyAlignment="1">
      <alignment wrapText="1"/>
    </xf>
    <xf numFmtId="0" fontId="18" fillId="0" borderId="0" xfId="1" applyFont="1" applyAlignment="1">
      <alignment horizontal="right" wrapText="1"/>
    </xf>
    <xf numFmtId="0" fontId="18" fillId="0" borderId="0" xfId="17" applyFont="1" applyAlignment="1">
      <alignment wrapText="1"/>
    </xf>
    <xf numFmtId="0" fontId="17" fillId="0" borderId="0" xfId="16" applyNumberFormat="1" applyFont="1" applyAlignment="1" applyProtection="1">
      <alignment horizontal="left" vertical="center" wrapText="1"/>
      <protection locked="0"/>
    </xf>
    <xf numFmtId="0" fontId="19" fillId="0" borderId="0" xfId="16" applyFont="1" applyAlignment="1" applyProtection="1">
      <alignment horizontal="left" vertical="center" wrapText="1"/>
      <protection locked="0"/>
    </xf>
    <xf numFmtId="0" fontId="17" fillId="0" borderId="0" xfId="1" applyNumberFormat="1" applyFont="1" applyAlignment="1">
      <alignment horizontal="left" vertical="top" wrapText="1"/>
    </xf>
    <xf numFmtId="49" fontId="24" fillId="0" borderId="0" xfId="22" applyNumberFormat="1" applyFont="1" applyAlignment="1">
      <alignment vertical="center"/>
    </xf>
    <xf numFmtId="49" fontId="24" fillId="0" borderId="0" xfId="22" applyNumberFormat="1" applyFont="1" applyAlignment="1">
      <alignment horizontal="left" vertical="center"/>
    </xf>
    <xf numFmtId="0" fontId="25" fillId="0" borderId="0" xfId="22" applyFont="1" applyAlignment="1">
      <alignment horizontal="left" vertical="center" wrapText="1"/>
    </xf>
    <xf numFmtId="0" fontId="25" fillId="0" borderId="0" xfId="22" applyFont="1" applyAlignment="1">
      <alignment horizontal="center" vertical="center" wrapText="1"/>
    </xf>
    <xf numFmtId="49" fontId="25" fillId="0" borderId="0" xfId="22" applyNumberFormat="1" applyFont="1" applyAlignment="1">
      <alignment horizontal="center" vertical="center" wrapText="1"/>
    </xf>
    <xf numFmtId="4" fontId="25" fillId="0" borderId="0" xfId="22" applyNumberFormat="1" applyFont="1" applyAlignment="1">
      <alignment horizontal="right" vertical="center" wrapText="1"/>
    </xf>
    <xf numFmtId="2" fontId="25" fillId="0" borderId="0" xfId="22" applyNumberFormat="1" applyFont="1" applyAlignment="1">
      <alignment horizontal="center" vertical="center" wrapText="1"/>
    </xf>
    <xf numFmtId="3" fontId="25" fillId="0" borderId="0" xfId="22" applyNumberFormat="1" applyFont="1" applyAlignment="1">
      <alignment horizontal="center" vertical="center" wrapText="1"/>
    </xf>
    <xf numFmtId="4" fontId="25" fillId="0" borderId="0" xfId="22" applyNumberFormat="1" applyFont="1" applyAlignment="1">
      <alignment horizontal="center" vertical="center" wrapText="1"/>
    </xf>
    <xf numFmtId="49" fontId="28" fillId="4" borderId="7" xfId="22" applyNumberFormat="1" applyFont="1" applyFill="1" applyBorder="1" applyAlignment="1" applyProtection="1">
      <alignment horizontal="center" vertical="center" wrapText="1"/>
      <protection locked="0"/>
    </xf>
    <xf numFmtId="0" fontId="28" fillId="4" borderId="8" xfId="22" applyFont="1" applyFill="1" applyBorder="1" applyAlignment="1" applyProtection="1">
      <alignment horizontal="center" vertical="center" wrapText="1"/>
      <protection locked="0"/>
    </xf>
    <xf numFmtId="0" fontId="33" fillId="4" borderId="8" xfId="22" applyFont="1" applyFill="1" applyBorder="1" applyAlignment="1" applyProtection="1">
      <alignment horizontal="center" vertical="center" wrapText="1"/>
      <protection locked="0"/>
    </xf>
    <xf numFmtId="49" fontId="33" fillId="4" borderId="8" xfId="22" applyNumberFormat="1" applyFont="1" applyFill="1" applyBorder="1" applyAlignment="1" applyProtection="1">
      <alignment horizontal="center" vertical="center" wrapText="1"/>
      <protection locked="0"/>
    </xf>
    <xf numFmtId="4" fontId="33" fillId="4" borderId="8" xfId="22" applyNumberFormat="1" applyFont="1" applyFill="1" applyBorder="1" applyAlignment="1" applyProtection="1">
      <alignment horizontal="center" vertical="center" wrapText="1"/>
      <protection locked="0"/>
    </xf>
    <xf numFmtId="2" fontId="33" fillId="4" borderId="8" xfId="22" applyNumberFormat="1" applyFont="1" applyFill="1" applyBorder="1" applyAlignment="1" applyProtection="1">
      <alignment horizontal="center" vertical="center" wrapText="1"/>
      <protection locked="0"/>
    </xf>
    <xf numFmtId="0" fontId="33" fillId="5" borderId="8" xfId="22" applyFont="1" applyFill="1" applyBorder="1" applyAlignment="1" applyProtection="1">
      <alignment horizontal="center" vertical="center" wrapText="1"/>
      <protection locked="0"/>
    </xf>
    <xf numFmtId="3" fontId="33" fillId="4" borderId="8" xfId="22" applyNumberFormat="1" applyFont="1" applyFill="1" applyBorder="1" applyAlignment="1" applyProtection="1">
      <alignment horizontal="center" vertical="center" wrapText="1"/>
      <protection locked="0"/>
    </xf>
    <xf numFmtId="4" fontId="33" fillId="5" borderId="8" xfId="22" applyNumberFormat="1" applyFont="1" applyFill="1" applyBorder="1" applyAlignment="1" applyProtection="1">
      <alignment horizontal="center" vertical="center" wrapText="1"/>
      <protection locked="0"/>
    </xf>
    <xf numFmtId="4" fontId="33" fillId="4" borderId="9" xfId="22" applyNumberFormat="1" applyFont="1" applyFill="1" applyBorder="1" applyAlignment="1" applyProtection="1">
      <alignment horizontal="center" vertical="center" wrapText="1"/>
      <protection locked="0"/>
    </xf>
    <xf numFmtId="49" fontId="25" fillId="0" borderId="21" xfId="22" applyNumberFormat="1" applyFont="1" applyBorder="1" applyAlignment="1">
      <alignment horizontal="center" vertical="center" wrapText="1"/>
    </xf>
    <xf numFmtId="0" fontId="25" fillId="0" borderId="21" xfId="22" applyFont="1" applyBorder="1" applyAlignment="1">
      <alignment horizontal="center" vertical="center" wrapText="1"/>
    </xf>
    <xf numFmtId="0" fontId="25" fillId="0" borderId="21" xfId="22" applyFont="1" applyBorder="1" applyAlignment="1">
      <alignment horizontal="center" vertical="center"/>
    </xf>
    <xf numFmtId="2" fontId="25" fillId="0" borderId="21" xfId="22" applyNumberFormat="1" applyFont="1" applyBorder="1" applyAlignment="1">
      <alignment horizontal="center" vertical="center" wrapText="1"/>
    </xf>
    <xf numFmtId="164" fontId="25" fillId="0" borderId="20" xfId="22" applyNumberFormat="1" applyFont="1" applyBorder="1" applyAlignment="1">
      <alignment horizontal="center" vertical="center" wrapText="1"/>
    </xf>
    <xf numFmtId="49" fontId="25" fillId="0" borderId="19" xfId="22" applyNumberFormat="1" applyFont="1" applyBorder="1" applyAlignment="1">
      <alignment horizontal="center" vertical="center" wrapText="1"/>
    </xf>
    <xf numFmtId="0" fontId="25" fillId="0" borderId="19" xfId="22" applyFont="1" applyBorder="1" applyAlignment="1">
      <alignment horizontal="left" vertical="center" wrapText="1"/>
    </xf>
    <xf numFmtId="0" fontId="25" fillId="0" borderId="19" xfId="22" applyFont="1" applyBorder="1" applyAlignment="1">
      <alignment vertical="center" wrapText="1"/>
    </xf>
    <xf numFmtId="0" fontId="25" fillId="0" borderId="19" xfId="22" applyFont="1" applyBorder="1" applyAlignment="1">
      <alignment horizontal="center" vertical="center" wrapText="1"/>
    </xf>
    <xf numFmtId="0" fontId="25" fillId="0" borderId="19" xfId="22" applyFont="1" applyBorder="1" applyAlignment="1">
      <alignment horizontal="center" vertical="center"/>
    </xf>
    <xf numFmtId="3" fontId="25" fillId="0" borderId="19" xfId="22" applyNumberFormat="1" applyFont="1" applyBorder="1" applyAlignment="1">
      <alignment horizontal="right" vertical="center"/>
    </xf>
    <xf numFmtId="2" fontId="25" fillId="0" borderId="19" xfId="22" applyNumberFormat="1" applyFont="1" applyBorder="1" applyAlignment="1">
      <alignment horizontal="center" vertical="center" wrapText="1"/>
    </xf>
    <xf numFmtId="4" fontId="25" fillId="0" borderId="19" xfId="22" applyNumberFormat="1" applyFont="1" applyBorder="1" applyAlignment="1">
      <alignment horizontal="center" vertical="center" wrapText="1"/>
    </xf>
    <xf numFmtId="0" fontId="30" fillId="0" borderId="19" xfId="22" applyFont="1" applyBorder="1" applyAlignment="1">
      <alignment horizontal="left" vertical="center" wrapText="1"/>
    </xf>
    <xf numFmtId="0" fontId="25" fillId="0" borderId="22" xfId="22" applyFont="1" applyBorder="1" applyAlignment="1">
      <alignment horizontal="center" vertical="center" wrapText="1"/>
    </xf>
    <xf numFmtId="49" fontId="25" fillId="0" borderId="22" xfId="22" applyNumberFormat="1" applyFont="1" applyBorder="1" applyAlignment="1">
      <alignment horizontal="center" vertical="center" wrapText="1"/>
    </xf>
    <xf numFmtId="2" fontId="25" fillId="0" borderId="22" xfId="22" applyNumberFormat="1" applyFont="1" applyBorder="1" applyAlignment="1">
      <alignment horizontal="center" vertical="center" wrapText="1"/>
    </xf>
    <xf numFmtId="0" fontId="25" fillId="0" borderId="2" xfId="22" applyFont="1" applyBorder="1" applyAlignment="1">
      <alignment horizontal="left" vertical="center" wrapText="1"/>
    </xf>
    <xf numFmtId="0" fontId="25" fillId="0" borderId="2" xfId="22" applyFont="1" applyBorder="1" applyAlignment="1">
      <alignment vertical="center" wrapText="1"/>
    </xf>
    <xf numFmtId="0" fontId="30" fillId="0" borderId="2" xfId="22" applyFont="1" applyBorder="1" applyAlignment="1">
      <alignment horizontal="left" vertical="center" wrapText="1"/>
    </xf>
    <xf numFmtId="0" fontId="25" fillId="0" borderId="2" xfId="22" applyFont="1" applyBorder="1" applyAlignment="1">
      <alignment horizontal="center" vertical="center" wrapText="1"/>
    </xf>
    <xf numFmtId="0" fontId="25" fillId="0" borderId="2" xfId="22" applyFont="1" applyBorder="1" applyAlignment="1">
      <alignment horizontal="center" vertical="center"/>
    </xf>
    <xf numFmtId="3" fontId="25" fillId="0" borderId="2" xfId="22" applyNumberFormat="1" applyFont="1" applyBorder="1" applyAlignment="1">
      <alignment horizontal="right" vertical="center"/>
    </xf>
    <xf numFmtId="2" fontId="25" fillId="0" borderId="2" xfId="22" applyNumberFormat="1" applyFont="1" applyBorder="1" applyAlignment="1">
      <alignment horizontal="center" vertical="center" wrapText="1"/>
    </xf>
    <xf numFmtId="4" fontId="25" fillId="0" borderId="2" xfId="22" applyNumberFormat="1" applyFont="1" applyBorder="1" applyAlignment="1">
      <alignment horizontal="center" vertical="center" wrapText="1"/>
    </xf>
    <xf numFmtId="0" fontId="30" fillId="0" borderId="21" xfId="22" applyFont="1" applyBorder="1" applyAlignment="1">
      <alignment horizontal="left" vertical="center" wrapText="1"/>
    </xf>
    <xf numFmtId="0" fontId="30" fillId="0" borderId="21" xfId="22" applyFont="1" applyBorder="1" applyAlignment="1">
      <alignment vertical="center" wrapText="1"/>
    </xf>
    <xf numFmtId="0" fontId="25" fillId="0" borderId="22" xfId="22" applyFont="1" applyBorder="1" applyAlignment="1">
      <alignment horizontal="left" vertical="center" wrapText="1"/>
    </xf>
    <xf numFmtId="164" fontId="25" fillId="0" borderId="24" xfId="22" applyNumberFormat="1" applyFont="1" applyBorder="1" applyAlignment="1">
      <alignment horizontal="center" vertical="center" wrapText="1"/>
    </xf>
    <xf numFmtId="4" fontId="34" fillId="0" borderId="21" xfId="22" applyNumberFormat="1" applyFont="1" applyFill="1" applyBorder="1" applyAlignment="1">
      <alignment horizontal="center" vertical="center" wrapText="1"/>
    </xf>
    <xf numFmtId="4" fontId="25" fillId="0" borderId="21" xfId="22" applyNumberFormat="1" applyFont="1" applyFill="1" applyBorder="1" applyAlignment="1">
      <alignment horizontal="center" vertical="center" wrapText="1"/>
    </xf>
    <xf numFmtId="164" fontId="25" fillId="0" borderId="21" xfId="22" applyNumberFormat="1" applyFont="1" applyFill="1" applyBorder="1" applyAlignment="1">
      <alignment horizontal="center" vertical="center" wrapText="1"/>
    </xf>
    <xf numFmtId="3" fontId="25" fillId="0" borderId="21" xfId="22" applyNumberFormat="1" applyFont="1" applyFill="1" applyBorder="1" applyAlignment="1">
      <alignment horizontal="center" vertical="center" wrapText="1"/>
    </xf>
    <xf numFmtId="4" fontId="34" fillId="0" borderId="22" xfId="22" applyNumberFormat="1" applyFont="1" applyFill="1" applyBorder="1" applyAlignment="1">
      <alignment horizontal="center" vertical="center" wrapText="1"/>
    </xf>
    <xf numFmtId="4" fontId="25" fillId="0" borderId="22" xfId="22" applyNumberFormat="1" applyFont="1" applyFill="1" applyBorder="1" applyAlignment="1">
      <alignment horizontal="center" vertical="center" wrapText="1"/>
    </xf>
    <xf numFmtId="3" fontId="25" fillId="0" borderId="22" xfId="22" applyNumberFormat="1" applyFont="1" applyFill="1" applyBorder="1" applyAlignment="1">
      <alignment horizontal="center" vertical="center" wrapText="1"/>
    </xf>
    <xf numFmtId="0" fontId="25" fillId="0" borderId="21" xfId="22" applyFont="1" applyFill="1" applyBorder="1" applyAlignment="1">
      <alignment horizontal="center" vertical="center" wrapText="1"/>
    </xf>
    <xf numFmtId="0" fontId="25" fillId="0" borderId="22" xfId="22" applyFont="1" applyFill="1" applyBorder="1" applyAlignment="1">
      <alignment horizontal="center" vertical="center" wrapText="1"/>
    </xf>
    <xf numFmtId="4" fontId="33" fillId="4" borderId="25" xfId="22" applyNumberFormat="1" applyFont="1" applyFill="1" applyBorder="1" applyAlignment="1" applyProtection="1">
      <alignment horizontal="center" vertical="center" wrapText="1"/>
      <protection locked="0"/>
    </xf>
    <xf numFmtId="164" fontId="25" fillId="0" borderId="21" xfId="22" applyNumberFormat="1" applyFont="1" applyBorder="1" applyAlignment="1">
      <alignment horizontal="center" vertical="center" wrapText="1"/>
    </xf>
    <xf numFmtId="4" fontId="24" fillId="0" borderId="21" xfId="22" applyNumberFormat="1" applyFont="1" applyFill="1" applyBorder="1" applyAlignment="1">
      <alignment horizontal="center" vertical="center" wrapText="1"/>
    </xf>
    <xf numFmtId="0" fontId="18" fillId="0" borderId="0" xfId="0" applyFont="1" applyAlignment="1">
      <alignment vertical="top"/>
    </xf>
    <xf numFmtId="0" fontId="18" fillId="0" borderId="0" xfId="17" applyFont="1" applyAlignment="1">
      <alignment horizontal="center" wrapText="1"/>
    </xf>
    <xf numFmtId="49" fontId="18" fillId="0" borderId="0" xfId="17" applyNumberFormat="1" applyFont="1" applyAlignment="1">
      <alignment wrapText="1"/>
    </xf>
    <xf numFmtId="3" fontId="25" fillId="0" borderId="21" xfId="22" applyNumberFormat="1" applyFont="1" applyBorder="1" applyAlignment="1">
      <alignment horizontal="center" vertical="center"/>
    </xf>
    <xf numFmtId="3" fontId="25" fillId="0" borderId="29" xfId="22" applyNumberFormat="1" applyFont="1" applyFill="1" applyBorder="1" applyAlignment="1">
      <alignment horizontal="center" vertical="center" wrapText="1"/>
    </xf>
    <xf numFmtId="164" fontId="25" fillId="0" borderId="30" xfId="22" applyNumberFormat="1" applyFont="1" applyBorder="1" applyAlignment="1">
      <alignment horizontal="center" vertical="center" wrapText="1"/>
    </xf>
    <xf numFmtId="164" fontId="25" fillId="0" borderId="31" xfId="22" applyNumberFormat="1" applyFont="1" applyBorder="1" applyAlignment="1">
      <alignment horizontal="right" vertical="center" wrapText="1"/>
    </xf>
    <xf numFmtId="164" fontId="25" fillId="0" borderId="20" xfId="22" applyNumberFormat="1" applyFont="1" applyBorder="1" applyAlignment="1">
      <alignment horizontal="right" vertical="center" wrapText="1"/>
    </xf>
    <xf numFmtId="164" fontId="25" fillId="0" borderId="21" xfId="22" applyNumberFormat="1" applyFont="1" applyBorder="1" applyAlignment="1">
      <alignment horizontal="right" vertical="center" wrapText="1"/>
    </xf>
    <xf numFmtId="49" fontId="25" fillId="0" borderId="2" xfId="22" applyNumberFormat="1" applyFont="1" applyBorder="1" applyAlignment="1">
      <alignment horizontal="center" vertical="center" wrapText="1"/>
    </xf>
    <xf numFmtId="0" fontId="25" fillId="0" borderId="21" xfId="22" applyFont="1" applyBorder="1" applyAlignment="1">
      <alignment horizontal="center" vertical="center" wrapText="1"/>
    </xf>
    <xf numFmtId="164" fontId="25" fillId="0" borderId="24" xfId="22" applyNumberFormat="1" applyFont="1" applyBorder="1" applyAlignment="1">
      <alignment horizontal="right" vertical="center" wrapText="1"/>
    </xf>
    <xf numFmtId="3" fontId="25" fillId="0" borderId="22" xfId="22" applyNumberFormat="1" applyFont="1" applyBorder="1" applyAlignment="1">
      <alignment horizontal="center" vertical="center"/>
    </xf>
    <xf numFmtId="3" fontId="25" fillId="0" borderId="18" xfId="22" applyNumberFormat="1" applyFont="1" applyFill="1" applyBorder="1" applyAlignment="1">
      <alignment horizontal="center" vertical="center" wrapText="1"/>
    </xf>
    <xf numFmtId="3" fontId="25" fillId="0" borderId="40" xfId="22" applyNumberFormat="1" applyFont="1" applyFill="1" applyBorder="1" applyAlignment="1">
      <alignment horizontal="center" vertical="center" wrapText="1"/>
    </xf>
    <xf numFmtId="164" fontId="25" fillId="0" borderId="39" xfId="22" applyNumberFormat="1" applyFont="1" applyBorder="1" applyAlignment="1">
      <alignment horizontal="right" vertical="center" wrapText="1"/>
    </xf>
    <xf numFmtId="164" fontId="25" fillId="0" borderId="20" xfId="22" applyNumberFormat="1" applyFont="1" applyFill="1" applyBorder="1" applyAlignment="1">
      <alignment horizontal="right" vertical="center" wrapText="1"/>
    </xf>
    <xf numFmtId="4" fontId="24" fillId="7" borderId="21" xfId="22" applyNumberFormat="1" applyFont="1" applyFill="1" applyBorder="1" applyAlignment="1">
      <alignment horizontal="right" vertical="center"/>
    </xf>
    <xf numFmtId="4" fontId="24" fillId="0" borderId="32" xfId="22" applyNumberFormat="1" applyFont="1" applyFill="1" applyBorder="1" applyAlignment="1">
      <alignment horizontal="right" vertical="center" wrapText="1"/>
    </xf>
    <xf numFmtId="165" fontId="25" fillId="0" borderId="39" xfId="22" applyNumberFormat="1" applyFont="1" applyBorder="1" applyAlignment="1">
      <alignment horizontal="right" vertical="center" wrapText="1"/>
    </xf>
    <xf numFmtId="164" fontId="25" fillId="0" borderId="19" xfId="22" applyNumberFormat="1" applyFont="1" applyBorder="1" applyAlignment="1">
      <alignment horizontal="right" vertical="center" wrapText="1"/>
    </xf>
    <xf numFmtId="165" fontId="25" fillId="0" borderId="41" xfId="22" applyNumberFormat="1" applyFont="1" applyBorder="1" applyAlignment="1">
      <alignment horizontal="right" vertical="center" wrapText="1"/>
    </xf>
    <xf numFmtId="164" fontId="25" fillId="0" borderId="24" xfId="22" applyNumberFormat="1" applyFont="1" applyFill="1" applyBorder="1" applyAlignment="1">
      <alignment horizontal="right" vertical="center" wrapText="1"/>
    </xf>
    <xf numFmtId="4" fontId="25" fillId="0" borderId="21" xfId="22" applyNumberFormat="1" applyFont="1" applyBorder="1" applyAlignment="1">
      <alignment horizontal="right" vertical="center" wrapText="1"/>
    </xf>
    <xf numFmtId="4" fontId="24" fillId="7" borderId="18" xfId="22" applyNumberFormat="1" applyFont="1" applyFill="1" applyBorder="1" applyAlignment="1">
      <alignment horizontal="right" vertical="center"/>
    </xf>
    <xf numFmtId="4" fontId="24" fillId="0" borderId="21" xfId="22" applyNumberFormat="1" applyFont="1" applyFill="1" applyBorder="1" applyAlignment="1">
      <alignment horizontal="right" vertical="center" wrapText="1"/>
    </xf>
    <xf numFmtId="0" fontId="31" fillId="4" borderId="12" xfId="22" applyFont="1" applyFill="1" applyBorder="1" applyAlignment="1" applyProtection="1">
      <alignment horizontal="center" vertical="top" wrapText="1"/>
      <protection locked="0"/>
    </xf>
    <xf numFmtId="0" fontId="31" fillId="5" borderId="12" xfId="22" applyFont="1" applyFill="1" applyBorder="1" applyAlignment="1" applyProtection="1">
      <alignment horizontal="center" vertical="top" wrapText="1"/>
      <protection locked="0"/>
    </xf>
    <xf numFmtId="4" fontId="31" fillId="4" borderId="12" xfId="22" applyNumberFormat="1" applyFont="1" applyFill="1" applyBorder="1" applyAlignment="1" applyProtection="1">
      <alignment horizontal="center" vertical="top" wrapText="1"/>
      <protection locked="0"/>
    </xf>
    <xf numFmtId="3" fontId="31" fillId="4" borderId="12" xfId="22" applyNumberFormat="1" applyFont="1" applyFill="1" applyBorder="1" applyAlignment="1" applyProtection="1">
      <alignment horizontal="center" vertical="top" wrapText="1"/>
      <protection locked="0"/>
    </xf>
    <xf numFmtId="4" fontId="31" fillId="4" borderId="26" xfId="22" applyNumberFormat="1" applyFont="1" applyFill="1" applyBorder="1" applyAlignment="1" applyProtection="1">
      <alignment horizontal="center" vertical="top" wrapText="1"/>
      <protection locked="0"/>
    </xf>
    <xf numFmtId="4" fontId="31" fillId="4" borderId="13" xfId="22" applyNumberFormat="1" applyFont="1" applyFill="1" applyBorder="1" applyAlignment="1" applyProtection="1">
      <alignment horizontal="center" vertical="top" wrapText="1"/>
      <protection locked="0"/>
    </xf>
    <xf numFmtId="0" fontId="32" fillId="4" borderId="16" xfId="22" applyFont="1" applyFill="1" applyBorder="1" applyAlignment="1" applyProtection="1">
      <alignment horizontal="center" vertical="center" wrapText="1"/>
      <protection locked="0"/>
    </xf>
    <xf numFmtId="0" fontId="32" fillId="5" borderId="16" xfId="22" applyFont="1" applyFill="1" applyBorder="1" applyAlignment="1" applyProtection="1">
      <alignment horizontal="center" vertical="center" wrapText="1"/>
      <protection locked="0"/>
    </xf>
    <xf numFmtId="3" fontId="32" fillId="4" borderId="16" xfId="22" applyNumberFormat="1" applyFont="1" applyFill="1" applyBorder="1" applyAlignment="1" applyProtection="1">
      <alignment horizontal="center" vertical="center" wrapText="1"/>
      <protection locked="0"/>
    </xf>
    <xf numFmtId="4" fontId="32" fillId="5" borderId="16" xfId="22" applyNumberFormat="1" applyFont="1" applyFill="1" applyBorder="1" applyAlignment="1" applyProtection="1">
      <alignment horizontal="center" vertical="center" wrapText="1"/>
      <protection locked="0"/>
    </xf>
    <xf numFmtId="4" fontId="32" fillId="4" borderId="16" xfId="22" applyNumberFormat="1" applyFont="1" applyFill="1" applyBorder="1" applyAlignment="1" applyProtection="1">
      <alignment horizontal="center" vertical="center" wrapText="1"/>
      <protection locked="0"/>
    </xf>
    <xf numFmtId="4" fontId="32" fillId="4" borderId="27" xfId="22" applyNumberFormat="1" applyFont="1" applyFill="1" applyBorder="1" applyAlignment="1" applyProtection="1">
      <alignment horizontal="center" vertical="center" wrapText="1"/>
      <protection locked="0"/>
    </xf>
    <xf numFmtId="4" fontId="32" fillId="4" borderId="17" xfId="22" applyNumberFormat="1" applyFont="1" applyFill="1" applyBorder="1" applyAlignment="1" applyProtection="1">
      <alignment horizontal="center" vertical="center" wrapText="1"/>
      <protection locked="0"/>
    </xf>
    <xf numFmtId="164" fontId="25" fillId="0" borderId="42" xfId="22" applyNumberFormat="1" applyFont="1" applyBorder="1" applyAlignment="1">
      <alignment horizontal="right" vertical="center" wrapText="1"/>
    </xf>
    <xf numFmtId="164" fontId="25" fillId="0" borderId="22" xfId="22" applyNumberFormat="1" applyFont="1" applyFill="1" applyBorder="1" applyAlignment="1">
      <alignment horizontal="right" vertical="center" wrapText="1"/>
    </xf>
    <xf numFmtId="164" fontId="25" fillId="0" borderId="22" xfId="22" applyNumberFormat="1" applyFont="1" applyFill="1" applyBorder="1" applyAlignment="1">
      <alignment horizontal="center" vertical="center" wrapText="1"/>
    </xf>
    <xf numFmtId="3" fontId="25" fillId="0" borderId="43" xfId="22" applyNumberFormat="1" applyFont="1" applyFill="1" applyBorder="1" applyAlignment="1">
      <alignment horizontal="center" vertical="center" wrapText="1"/>
    </xf>
    <xf numFmtId="164" fontId="25" fillId="0" borderId="44" xfId="22" applyNumberFormat="1" applyFont="1" applyBorder="1" applyAlignment="1">
      <alignment horizontal="center" vertical="center" wrapText="1"/>
    </xf>
    <xf numFmtId="4" fontId="24" fillId="7" borderId="31" xfId="22" applyNumberFormat="1" applyFont="1" applyFill="1" applyBorder="1" applyAlignment="1">
      <alignment horizontal="right" vertical="center" wrapText="1"/>
    </xf>
    <xf numFmtId="164" fontId="25" fillId="0" borderId="44" xfId="22" applyNumberFormat="1" applyFont="1" applyBorder="1" applyAlignment="1">
      <alignment horizontal="right" vertical="center" wrapText="1"/>
    </xf>
    <xf numFmtId="0" fontId="25" fillId="0" borderId="22" xfId="22" applyFont="1" applyBorder="1" applyAlignment="1">
      <alignment vertical="center" wrapText="1"/>
    </xf>
    <xf numFmtId="164" fontId="25" fillId="0" borderId="22" xfId="22" applyNumberFormat="1" applyFont="1" applyBorder="1" applyAlignment="1">
      <alignment horizontal="right" vertical="center" wrapText="1"/>
    </xf>
    <xf numFmtId="4" fontId="24" fillId="7" borderId="23" xfId="22" applyNumberFormat="1" applyFont="1" applyFill="1" applyBorder="1" applyAlignment="1">
      <alignment vertical="center" wrapText="1"/>
    </xf>
    <xf numFmtId="4" fontId="24" fillId="0" borderId="28" xfId="22" applyNumberFormat="1" applyFont="1" applyFill="1" applyBorder="1" applyAlignment="1">
      <alignment vertical="center" wrapText="1"/>
    </xf>
    <xf numFmtId="0" fontId="30" fillId="0" borderId="0" xfId="0" applyFont="1" applyBorder="1" applyAlignment="1"/>
    <xf numFmtId="0" fontId="30" fillId="0" borderId="0" xfId="0" applyFont="1" applyAlignment="1">
      <alignment vertical="center"/>
    </xf>
    <xf numFmtId="0" fontId="18" fillId="0" borderId="0" xfId="1" applyFont="1" applyAlignment="1">
      <alignment horizontal="left"/>
    </xf>
    <xf numFmtId="0" fontId="15" fillId="0" borderId="1" xfId="1" applyFont="1" applyBorder="1" applyAlignment="1">
      <alignment horizontal="left" vertical="center" wrapText="1"/>
    </xf>
    <xf numFmtId="0" fontId="21" fillId="0" borderId="1" xfId="1" applyFont="1" applyBorder="1" applyAlignment="1">
      <alignment horizontal="left" vertical="center" wrapText="1"/>
    </xf>
    <xf numFmtId="0" fontId="16" fillId="0" borderId="0" xfId="1" applyFont="1" applyAlignment="1">
      <alignment horizontal="left" vertical="center"/>
    </xf>
    <xf numFmtId="0" fontId="18" fillId="0" borderId="1" xfId="1" applyFont="1" applyBorder="1" applyAlignment="1">
      <alignment horizontal="left" vertical="center" wrapText="1"/>
    </xf>
    <xf numFmtId="0" fontId="16" fillId="0" borderId="1" xfId="1" applyFont="1" applyBorder="1" applyAlignment="1">
      <alignment horizontal="left" vertical="center" wrapText="1"/>
    </xf>
    <xf numFmtId="0" fontId="27" fillId="0" borderId="1" xfId="1" applyFont="1" applyBorder="1" applyAlignment="1">
      <alignment horizontal="left" vertical="center" wrapText="1"/>
    </xf>
    <xf numFmtId="0" fontId="18" fillId="0" borderId="0" xfId="1" applyFont="1" applyAlignment="1">
      <alignment horizontal="left" vertical="center"/>
    </xf>
    <xf numFmtId="0" fontId="18" fillId="0" borderId="1" xfId="1" applyFont="1" applyBorder="1" applyAlignment="1">
      <alignment horizontal="left"/>
    </xf>
    <xf numFmtId="0" fontId="23" fillId="0" borderId="0" xfId="1" applyFont="1" applyAlignment="1"/>
    <xf numFmtId="0" fontId="17" fillId="0" borderId="0" xfId="1" applyFont="1" applyAlignment="1">
      <alignment horizontal="left" vertical="center" wrapText="1"/>
    </xf>
    <xf numFmtId="0" fontId="17" fillId="0" borderId="0" xfId="1" applyNumberFormat="1" applyFont="1" applyAlignment="1">
      <alignment horizontal="left" vertical="top" wrapText="1"/>
    </xf>
    <xf numFmtId="0" fontId="11" fillId="0" borderId="0" xfId="1" applyNumberFormat="1" applyFont="1" applyAlignment="1">
      <alignment horizontal="left" vertical="top" wrapText="1"/>
    </xf>
    <xf numFmtId="0" fontId="10" fillId="0" borderId="0" xfId="1" applyFont="1" applyAlignment="1">
      <alignment horizontal="center"/>
    </xf>
    <xf numFmtId="0" fontId="19" fillId="0" borderId="0" xfId="1" applyFont="1" applyAlignment="1">
      <alignment horizontal="center"/>
    </xf>
    <xf numFmtId="0" fontId="17" fillId="0" borderId="0" xfId="1" applyFont="1" applyAlignment="1">
      <alignment horizontal="left" wrapText="1"/>
    </xf>
    <xf numFmtId="0" fontId="18" fillId="0" borderId="3" xfId="1" applyFont="1" applyBorder="1" applyAlignment="1">
      <alignment horizontal="left" vertical="center" wrapText="1"/>
    </xf>
    <xf numFmtId="0" fontId="18" fillId="0" borderId="5" xfId="1" applyFont="1" applyBorder="1" applyAlignment="1">
      <alignment horizontal="left" vertical="center" wrapText="1"/>
    </xf>
    <xf numFmtId="0" fontId="18" fillId="0" borderId="0" xfId="1" applyFont="1" applyAlignment="1">
      <alignment horizontal="left" vertical="top" wrapText="1"/>
    </xf>
    <xf numFmtId="0" fontId="18" fillId="0" borderId="0" xfId="1" applyFont="1" applyAlignment="1">
      <alignment horizontal="left" vertical="center" wrapText="1"/>
    </xf>
    <xf numFmtId="0" fontId="18" fillId="0" borderId="0" xfId="1" quotePrefix="1" applyNumberFormat="1" applyFont="1" applyBorder="1" applyAlignment="1">
      <alignment horizontal="left" vertical="top" wrapText="1"/>
    </xf>
    <xf numFmtId="0" fontId="18" fillId="0" borderId="0" xfId="1" applyNumberFormat="1" applyFont="1" applyBorder="1" applyAlignment="1">
      <alignment horizontal="left" vertical="top" wrapText="1"/>
    </xf>
    <xf numFmtId="0" fontId="18" fillId="0" borderId="0" xfId="1" applyFont="1" applyAlignment="1">
      <alignment horizontal="left" wrapText="1"/>
    </xf>
    <xf numFmtId="0" fontId="25" fillId="0" borderId="0" xfId="1" applyFont="1" applyAlignment="1">
      <alignment horizontal="left" vertical="top" wrapText="1"/>
    </xf>
    <xf numFmtId="0" fontId="19" fillId="0" borderId="0" xfId="1" applyFont="1" applyAlignment="1">
      <alignment horizontal="center" wrapText="1"/>
    </xf>
    <xf numFmtId="0" fontId="17" fillId="0" borderId="0" xfId="1" quotePrefix="1" applyNumberFormat="1" applyFont="1" applyBorder="1" applyAlignment="1">
      <alignment horizontal="left" vertical="top" wrapText="1"/>
    </xf>
    <xf numFmtId="0" fontId="17" fillId="0" borderId="0" xfId="1" applyNumberFormat="1" applyFont="1" applyBorder="1" applyAlignment="1">
      <alignment horizontal="left" vertical="top" wrapText="1"/>
    </xf>
    <xf numFmtId="0" fontId="19" fillId="0" borderId="0" xfId="1" applyFont="1" applyFill="1" applyAlignment="1">
      <alignment horizontal="center" wrapText="1"/>
    </xf>
    <xf numFmtId="0" fontId="19" fillId="0" borderId="0" xfId="1" applyFont="1" applyFill="1" applyAlignment="1">
      <alignment horizontal="center" vertical="center" wrapText="1"/>
    </xf>
    <xf numFmtId="0" fontId="15" fillId="0" borderId="0" xfId="1" applyFont="1" applyAlignment="1">
      <alignment horizontal="left" vertical="center" wrapText="1"/>
    </xf>
    <xf numFmtId="0" fontId="15" fillId="0" borderId="0" xfId="1" applyFont="1" applyAlignment="1">
      <alignment horizontal="left" vertical="top" wrapText="1"/>
    </xf>
    <xf numFmtId="0" fontId="18" fillId="0" borderId="1" xfId="1" applyFont="1" applyBorder="1" applyAlignment="1">
      <alignment horizontal="left" wrapText="1"/>
    </xf>
    <xf numFmtId="0" fontId="18" fillId="0" borderId="3" xfId="1" applyFont="1" applyBorder="1" applyAlignment="1">
      <alignment horizontal="left" wrapText="1"/>
    </xf>
    <xf numFmtId="0" fontId="18" fillId="0" borderId="4" xfId="1" applyFont="1" applyBorder="1" applyAlignment="1">
      <alignment horizontal="left" wrapText="1"/>
    </xf>
    <xf numFmtId="0" fontId="18" fillId="0" borderId="5" xfId="1" applyFont="1" applyBorder="1" applyAlignment="1">
      <alignment horizontal="left" wrapText="1"/>
    </xf>
    <xf numFmtId="0" fontId="15" fillId="0" borderId="6" xfId="1" applyFont="1" applyBorder="1" applyAlignment="1">
      <alignment horizontal="left" wrapText="1"/>
    </xf>
    <xf numFmtId="0" fontId="18" fillId="0" borderId="0" xfId="1" applyFont="1" applyAlignment="1">
      <alignment horizontal="right" wrapText="1"/>
    </xf>
    <xf numFmtId="0" fontId="18" fillId="2" borderId="1" xfId="1" applyFont="1" applyFill="1" applyBorder="1" applyAlignment="1">
      <alignment horizontal="left" vertical="center" wrapText="1"/>
    </xf>
    <xf numFmtId="0" fontId="17" fillId="0" borderId="0" xfId="1" applyNumberFormat="1" applyFont="1" applyAlignment="1">
      <alignment horizontal="left" vertical="center" wrapText="1"/>
    </xf>
    <xf numFmtId="49" fontId="18" fillId="0" borderId="0" xfId="17" applyNumberFormat="1" applyFont="1" applyAlignment="1">
      <alignment horizontal="right" wrapText="1"/>
    </xf>
    <xf numFmtId="0" fontId="18" fillId="0" borderId="2" xfId="17" applyFont="1" applyBorder="1" applyAlignment="1">
      <alignment horizontal="left" wrapText="1"/>
    </xf>
    <xf numFmtId="0" fontId="18" fillId="0" borderId="0" xfId="17" applyFont="1" applyAlignment="1">
      <alignment horizontal="left" wrapText="1"/>
    </xf>
    <xf numFmtId="0" fontId="17" fillId="0" borderId="0" xfId="16" applyNumberFormat="1" applyFont="1" applyAlignment="1" applyProtection="1">
      <alignment horizontal="left" vertical="top" wrapText="1"/>
      <protection locked="0"/>
    </xf>
    <xf numFmtId="49" fontId="24" fillId="6" borderId="36" xfId="22" applyNumberFormat="1" applyFont="1" applyFill="1" applyBorder="1" applyAlignment="1">
      <alignment horizontal="left" vertical="center" wrapText="1"/>
    </xf>
    <xf numFmtId="49" fontId="24" fillId="6" borderId="37" xfId="22" applyNumberFormat="1" applyFont="1" applyFill="1" applyBorder="1" applyAlignment="1">
      <alignment horizontal="left" vertical="center" wrapText="1"/>
    </xf>
    <xf numFmtId="49" fontId="24" fillId="6" borderId="38" xfId="22" applyNumberFormat="1" applyFont="1" applyFill="1" applyBorder="1" applyAlignment="1">
      <alignment horizontal="left" vertical="center" wrapText="1"/>
    </xf>
    <xf numFmtId="4" fontId="24" fillId="0" borderId="21" xfId="22" applyNumberFormat="1" applyFont="1" applyBorder="1" applyAlignment="1">
      <alignment horizontal="right" vertical="center"/>
    </xf>
    <xf numFmtId="0" fontId="31" fillId="4" borderId="11" xfId="22" applyFont="1" applyFill="1" applyBorder="1" applyAlignment="1" applyProtection="1">
      <alignment horizontal="center" vertical="top" wrapText="1"/>
      <protection locked="0"/>
    </xf>
    <xf numFmtId="0" fontId="31" fillId="4" borderId="15" xfId="22" applyFont="1" applyFill="1" applyBorder="1" applyAlignment="1" applyProtection="1">
      <alignment horizontal="center" vertical="top" wrapText="1"/>
      <protection locked="0"/>
    </xf>
    <xf numFmtId="4" fontId="31" fillId="4" borderId="11" xfId="22" applyNumberFormat="1" applyFont="1" applyFill="1" applyBorder="1" applyAlignment="1" applyProtection="1">
      <alignment horizontal="center" vertical="top" wrapText="1"/>
      <protection locked="0"/>
    </xf>
    <xf numFmtId="4" fontId="31" fillId="4" borderId="15" xfId="22" applyNumberFormat="1" applyFont="1" applyFill="1" applyBorder="1" applyAlignment="1" applyProtection="1">
      <alignment horizontal="center" vertical="top" wrapText="1"/>
      <protection locked="0"/>
    </xf>
    <xf numFmtId="2" fontId="31" fillId="4" borderId="11" xfId="22" applyNumberFormat="1" applyFont="1" applyFill="1" applyBorder="1" applyAlignment="1" applyProtection="1">
      <alignment horizontal="center" vertical="top" wrapText="1"/>
      <protection locked="0"/>
    </xf>
    <xf numFmtId="2" fontId="31" fillId="4" borderId="15" xfId="22" applyNumberFormat="1" applyFont="1" applyFill="1" applyBorder="1" applyAlignment="1" applyProtection="1">
      <alignment horizontal="center" vertical="top" wrapText="1"/>
      <protection locked="0"/>
    </xf>
    <xf numFmtId="0" fontId="25" fillId="0" borderId="21" xfId="22" applyFont="1" applyBorder="1" applyAlignment="1">
      <alignment horizontal="left" vertical="center" wrapText="1"/>
    </xf>
    <xf numFmtId="0" fontId="25" fillId="0" borderId="22" xfId="22" applyFont="1" applyBorder="1" applyAlignment="1">
      <alignment horizontal="left" vertical="center" wrapText="1"/>
    </xf>
    <xf numFmtId="0" fontId="25" fillId="0" borderId="21" xfId="22" applyFont="1" applyBorder="1" applyAlignment="1">
      <alignment vertical="center" wrapText="1"/>
    </xf>
    <xf numFmtId="0" fontId="25" fillId="0" borderId="22" xfId="22" applyFont="1" applyBorder="1" applyAlignment="1">
      <alignment vertical="center" wrapText="1"/>
    </xf>
    <xf numFmtId="0" fontId="18" fillId="0" borderId="0" xfId="16" applyFont="1" applyAlignment="1" applyProtection="1">
      <alignment horizontal="left" vertical="center" wrapText="1"/>
      <protection locked="0"/>
    </xf>
    <xf numFmtId="0" fontId="17" fillId="0" borderId="0" xfId="16" applyNumberFormat="1" applyFont="1" applyAlignment="1" applyProtection="1">
      <alignment horizontal="left" vertical="center" wrapText="1"/>
      <protection locked="0"/>
    </xf>
    <xf numFmtId="0" fontId="19" fillId="0" borderId="0" xfId="16" applyFont="1" applyAlignment="1" applyProtection="1">
      <alignment horizontal="left" vertical="center" wrapText="1"/>
      <protection locked="0"/>
    </xf>
    <xf numFmtId="49" fontId="20" fillId="4" borderId="10" xfId="22" applyNumberFormat="1" applyFont="1" applyFill="1" applyBorder="1" applyAlignment="1" applyProtection="1">
      <alignment horizontal="center" vertical="top" wrapText="1"/>
      <protection locked="0"/>
    </xf>
    <xf numFmtId="49" fontId="20" fillId="4" borderId="14" xfId="22" applyNumberFormat="1" applyFont="1" applyFill="1" applyBorder="1" applyAlignment="1" applyProtection="1">
      <alignment horizontal="center" vertical="top" wrapText="1"/>
      <protection locked="0"/>
    </xf>
    <xf numFmtId="0" fontId="20" fillId="4" borderId="11" xfId="22" applyFont="1" applyFill="1" applyBorder="1" applyAlignment="1" applyProtection="1">
      <alignment horizontal="center" vertical="top" wrapText="1"/>
      <protection locked="0"/>
    </xf>
    <xf numFmtId="0" fontId="20" fillId="4" borderId="15" xfId="22" applyFont="1" applyFill="1" applyBorder="1" applyAlignment="1" applyProtection="1">
      <alignment horizontal="center" vertical="top" wrapText="1"/>
      <protection locked="0"/>
    </xf>
    <xf numFmtId="0" fontId="18" fillId="0" borderId="0" xfId="0" applyFont="1" applyAlignment="1">
      <alignment horizontal="left" vertical="top"/>
    </xf>
    <xf numFmtId="49" fontId="24" fillId="0" borderId="33" xfId="22" applyNumberFormat="1" applyFont="1" applyBorder="1" applyAlignment="1">
      <alignment horizontal="left" vertical="center" wrapText="1"/>
    </xf>
    <xf numFmtId="49" fontId="24" fillId="0" borderId="34" xfId="22" applyNumberFormat="1" applyFont="1" applyBorder="1" applyAlignment="1">
      <alignment horizontal="left" vertical="center" wrapText="1"/>
    </xf>
    <xf numFmtId="49" fontId="24" fillId="0" borderId="37" xfId="22" applyNumberFormat="1" applyFont="1" applyBorder="1" applyAlignment="1">
      <alignment horizontal="left" vertical="center" wrapText="1"/>
    </xf>
    <xf numFmtId="49" fontId="24" fillId="0" borderId="35" xfId="22" applyNumberFormat="1" applyFont="1" applyBorder="1" applyAlignment="1">
      <alignment horizontal="left" vertical="center" wrapText="1"/>
    </xf>
    <xf numFmtId="0" fontId="0" fillId="0" borderId="23" xfId="0" applyBorder="1" applyAlignment="1">
      <alignment horizontal="left" vertical="center" wrapText="1"/>
    </xf>
    <xf numFmtId="0" fontId="30" fillId="0" borderId="22" xfId="22" applyFont="1" applyBorder="1" applyAlignment="1">
      <alignment horizontal="left" vertical="center" wrapText="1"/>
    </xf>
    <xf numFmtId="4" fontId="24" fillId="0" borderId="2" xfId="22" applyNumberFormat="1" applyFont="1" applyBorder="1" applyAlignment="1">
      <alignment horizontal="right" vertical="center"/>
    </xf>
    <xf numFmtId="4" fontId="24" fillId="0" borderId="28" xfId="22" applyNumberFormat="1" applyFont="1" applyBorder="1" applyAlignment="1">
      <alignment horizontal="right" vertical="center"/>
    </xf>
    <xf numFmtId="49" fontId="10" fillId="0" borderId="0" xfId="17" applyNumberFormat="1" applyFont="1" applyAlignment="1">
      <alignment horizontal="right" wrapText="1"/>
    </xf>
    <xf numFmtId="0" fontId="10" fillId="0" borderId="2" xfId="17" applyFont="1" applyBorder="1" applyAlignment="1">
      <alignment horizontal="center" wrapText="1"/>
    </xf>
    <xf numFmtId="4" fontId="24" fillId="0" borderId="19" xfId="22" applyNumberFormat="1" applyFont="1" applyBorder="1" applyAlignment="1">
      <alignment horizontal="right" vertical="center"/>
    </xf>
    <xf numFmtId="4" fontId="24" fillId="0" borderId="20" xfId="22" applyNumberFormat="1" applyFont="1" applyBorder="1" applyAlignment="1">
      <alignment horizontal="right" vertical="center"/>
    </xf>
    <xf numFmtId="0" fontId="25" fillId="0" borderId="21" xfId="22" applyFont="1" applyBorder="1" applyAlignment="1">
      <alignment horizontal="center" vertical="center" wrapText="1"/>
    </xf>
    <xf numFmtId="49" fontId="24" fillId="6" borderId="33" xfId="22" applyNumberFormat="1" applyFont="1" applyFill="1" applyBorder="1" applyAlignment="1">
      <alignment horizontal="left" vertical="center" wrapText="1"/>
    </xf>
    <xf numFmtId="49" fontId="24" fillId="6" borderId="34" xfId="22" applyNumberFormat="1" applyFont="1" applyFill="1" applyBorder="1" applyAlignment="1">
      <alignment horizontal="left" vertical="center" wrapText="1"/>
    </xf>
    <xf numFmtId="49" fontId="24" fillId="6" borderId="35" xfId="22" applyNumberFormat="1" applyFont="1" applyFill="1" applyBorder="1" applyAlignment="1">
      <alignment horizontal="left" vertical="center" wrapText="1"/>
    </xf>
    <xf numFmtId="0" fontId="16" fillId="0" borderId="0" xfId="16" applyNumberFormat="1" applyFont="1" applyAlignment="1" applyProtection="1">
      <alignment horizontal="left" vertical="top" wrapText="1"/>
      <protection locked="0"/>
    </xf>
    <xf numFmtId="0" fontId="17" fillId="0" borderId="0" xfId="16" applyFont="1" applyAlignment="1" applyProtection="1">
      <alignment horizontal="left" vertical="center" wrapText="1"/>
      <protection locked="0"/>
    </xf>
    <xf numFmtId="0" fontId="30" fillId="0" borderId="21" xfId="22" applyFont="1" applyBorder="1" applyAlignment="1">
      <alignment horizontal="left" vertical="center" wrapText="1"/>
    </xf>
    <xf numFmtId="0" fontId="30" fillId="0" borderId="21" xfId="22" applyFont="1" applyBorder="1" applyAlignment="1">
      <alignment vertical="center" wrapText="1"/>
    </xf>
    <xf numFmtId="0" fontId="24" fillId="0" borderId="0" xfId="22" applyFont="1" applyBorder="1" applyAlignment="1">
      <alignment horizontal="right" vertical="center" wrapText="1"/>
    </xf>
    <xf numFmtId="0" fontId="25" fillId="0" borderId="0" xfId="22" applyFont="1" applyBorder="1" applyAlignment="1">
      <alignment horizontal="right" vertical="center" wrapText="1"/>
    </xf>
    <xf numFmtId="0" fontId="29" fillId="0" borderId="0" xfId="0" applyFont="1" applyAlignment="1">
      <alignment horizontal="center" vertical="center"/>
    </xf>
    <xf numFmtId="0" fontId="30" fillId="0" borderId="0" xfId="0" applyFont="1" applyAlignment="1">
      <alignment horizontal="right" wrapText="1"/>
    </xf>
    <xf numFmtId="0" fontId="18" fillId="0" borderId="0" xfId="0" applyFont="1" applyAlignment="1">
      <alignment horizontal="left"/>
    </xf>
    <xf numFmtId="0" fontId="18" fillId="0" borderId="0" xfId="8" applyFont="1" applyBorder="1" applyAlignment="1">
      <alignment horizontal="center" vertical="center"/>
    </xf>
    <xf numFmtId="0" fontId="25" fillId="3" borderId="2" xfId="0" applyFont="1" applyFill="1" applyBorder="1" applyAlignment="1">
      <alignment horizontal="left"/>
    </xf>
    <xf numFmtId="0" fontId="18" fillId="0" borderId="0" xfId="8" applyFont="1" applyBorder="1" applyAlignment="1">
      <alignment horizontal="center"/>
    </xf>
    <xf numFmtId="0" fontId="30" fillId="0" borderId="0" xfId="0" applyFont="1" applyAlignment="1">
      <alignment horizontal="left" vertical="center"/>
    </xf>
    <xf numFmtId="0" fontId="30" fillId="0" borderId="0" xfId="0" applyFont="1" applyAlignment="1">
      <alignment horizontal="center" wrapText="1"/>
    </xf>
  </cellXfs>
  <cellStyles count="23">
    <cellStyle name="Excel Built-in Normal 2" xfId="22" xr:uid="{998F3271-1CA5-42AA-89FB-0E95BD1D8F34}"/>
    <cellStyle name="Normálna" xfId="0" builtinId="0"/>
    <cellStyle name="Normálna 2" xfId="1" xr:uid="{00000000-0005-0000-0000-000001000000}"/>
    <cellStyle name="Normálna 2 2" xfId="6" xr:uid="{00000000-0005-0000-0000-000002000000}"/>
    <cellStyle name="Normálna 2 3" xfId="8" xr:uid="{00000000-0005-0000-0000-000003000000}"/>
    <cellStyle name="Normálna 2 3 2" xfId="16" xr:uid="{00000000-0005-0000-0000-000004000000}"/>
    <cellStyle name="Normálna 2 3 3" xfId="20" xr:uid="{00000000-0005-0000-0000-000005000000}"/>
    <cellStyle name="Normálna 2 4" xfId="12" xr:uid="{00000000-0005-0000-0000-000006000000}"/>
    <cellStyle name="Normálna 2 5" xfId="18" xr:uid="{00000000-0005-0000-0000-000007000000}"/>
    <cellStyle name="Normálna 3" xfId="3" xr:uid="{00000000-0005-0000-0000-000008000000}"/>
    <cellStyle name="Normálna 3 2" xfId="19" xr:uid="{00000000-0005-0000-0000-000009000000}"/>
    <cellStyle name="Normálna 4" xfId="4" xr:uid="{00000000-0005-0000-0000-00000A000000}"/>
    <cellStyle name="Normálna 4 2" xfId="9" xr:uid="{00000000-0005-0000-0000-00000B000000}"/>
    <cellStyle name="Normálna 4 2 2" xfId="17" xr:uid="{00000000-0005-0000-0000-00000C000000}"/>
    <cellStyle name="Normálna 5" xfId="7" xr:uid="{00000000-0005-0000-0000-00000D000000}"/>
    <cellStyle name="Normálna 6" xfId="10" xr:uid="{00000000-0005-0000-0000-00000E000000}"/>
    <cellStyle name="Normálna 6 2" xfId="14" xr:uid="{00000000-0005-0000-0000-00000F000000}"/>
    <cellStyle name="Normálna 7" xfId="13" xr:uid="{00000000-0005-0000-0000-000010000000}"/>
    <cellStyle name="Normálna 8" xfId="21" xr:uid="{00000000-0005-0000-0000-000011000000}"/>
    <cellStyle name="Normálne 2" xfId="11" xr:uid="{00000000-0005-0000-0000-000013000000}"/>
    <cellStyle name="normálne 2 2" xfId="2" xr:uid="{00000000-0005-0000-0000-000014000000}"/>
    <cellStyle name="Normálne 2 3" xfId="15" xr:uid="{00000000-0005-0000-0000-000015000000}"/>
    <cellStyle name="Normálne 4" xfId="5" xr:uid="{00000000-0005-0000-0000-000016000000}"/>
  </cellStyles>
  <dxfs count="12">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s>
  <tableStyles count="0"/>
  <colors>
    <indexedColors>
      <rgbColor rgb="FF000000"/>
      <rgbColor rgb="FFFFFFFF"/>
      <rgbColor rgb="FFFF0000"/>
      <rgbColor rgb="FF00FF00"/>
      <rgbColor rgb="FF0000FF"/>
      <rgbColor rgb="FFFFFF00"/>
      <rgbColor rgb="FFFF00FF"/>
      <rgbColor rgb="FF00FFFF"/>
      <rgbColor rgb="FF000000"/>
      <rgbColor rgb="FFFFFFFF"/>
      <rgbColor rgb="FFAAAAAA"/>
      <rgbColor rgb="FFBDD6EE"/>
      <rgbColor rgb="FFFFF2CC"/>
      <rgbColor rgb="FFF2F2F2"/>
      <rgbColor rgb="FF00FF00"/>
      <rgbColor rgb="FF548135"/>
      <rgbColor rgb="00000000"/>
      <rgbColor rgb="FFFF0000"/>
      <rgbColor rgb="FF4472C4"/>
      <rgbColor rgb="FFCC0000"/>
      <rgbColor rgb="FFBDC0CD"/>
      <rgbColor rgb="FFE85318"/>
      <rgbColor rgb="FFEC7140"/>
      <rgbColor rgb="FF95DFD3"/>
      <rgbColor rgb="FFFCF26A"/>
      <rgbColor rgb="FF8C4A2C"/>
      <rgbColor rgb="FF00A8A4"/>
      <rgbColor rgb="FFDEEAF6"/>
      <rgbColor rgb="FFE2EEDA"/>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CCFFFF"/>
      <color rgb="FFFF99CC"/>
      <color rgb="FFD297D3"/>
      <color rgb="FFC2D69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2.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 Id="rId27" Type="http://schemas.openxmlformats.org/officeDocument/2006/relationships/customXml" Target="../customXml/item3.xml"/></Relationships>
</file>

<file path=xl/theme/theme1.xml><?xml version="1.0" encoding="utf-8"?>
<a:theme xmlns:a="http://schemas.openxmlformats.org/drawingml/2006/main" name="Motív balíka Office">
  <a:themeElements>
    <a:clrScheme name="Motív balíka Office">
      <a:dk1>
        <a:srgbClr val="000000"/>
      </a:dk1>
      <a:lt1>
        <a:srgbClr val="FFFFFF"/>
      </a:lt1>
      <a:dk2>
        <a:srgbClr val="A7A7A7"/>
      </a:dk2>
      <a:lt2>
        <a:srgbClr val="535353"/>
      </a:lt2>
      <a:accent1>
        <a:srgbClr val="5B9BD5"/>
      </a:accent1>
      <a:accent2>
        <a:srgbClr val="ED7D31"/>
      </a:accent2>
      <a:accent3>
        <a:srgbClr val="A5A5A5"/>
      </a:accent3>
      <a:accent4>
        <a:srgbClr val="FFC000"/>
      </a:accent4>
      <a:accent5>
        <a:srgbClr val="4472C4"/>
      </a:accent5>
      <a:accent6>
        <a:srgbClr val="70AD47"/>
      </a:accent6>
      <a:hlink>
        <a:srgbClr val="0000FF"/>
      </a:hlink>
      <a:folHlink>
        <a:srgbClr val="FF00FF"/>
      </a:folHlink>
    </a:clrScheme>
    <a:fontScheme name="Motív balíka Office">
      <a:majorFont>
        <a:latin typeface="Helvetica"/>
        <a:ea typeface="Helvetica"/>
        <a:cs typeface="Helvetica"/>
      </a:majorFont>
      <a:minorFont>
        <a:latin typeface="Helvetica"/>
        <a:ea typeface="Helvetica"/>
        <a:cs typeface="Helvetica"/>
      </a:minorFont>
    </a:fontScheme>
    <a:fmtScheme name="Motív balíka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12700" cap="flat">
          <a:solidFill>
            <a:schemeClr val="accent1"/>
          </a:solidFill>
          <a:prstDash val="solid"/>
          <a:miter lim="800000"/>
        </a:ln>
        <a:effectLst/>
        <a:sp3d/>
      </a:spPr>
      <a:bodyPr rot="0" spcFirstLastPara="1" vertOverflow="overflow" horzOverflow="overflow" vert="horz" wrap="square" lIns="45719" tIns="45719" rIns="45719" bIns="45719" numCol="1" spcCol="38100" rtlCol="0" anchor="ctr">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12700" cap="flat">
          <a:solidFill>
            <a:schemeClr val="accent1"/>
          </a:solidFill>
          <a:prstDash val="solid"/>
          <a:miter lim="800000"/>
        </a:ln>
        <a:effectLst/>
        <a:sp3d/>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3d/>
      </a:spPr>
      <a:bodyPr rot="0" spcFirstLastPara="1" vertOverflow="overflow" horzOverflow="overflow" vert="horz" wrap="square" lIns="45719" tIns="45719" rIns="45719" bIns="45719" numCol="1" spcCol="38100" rtlCol="0" anchor="t">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7" tint="0.59999389629810485"/>
    <pageSetUpPr fitToPage="1"/>
  </sheetPr>
  <dimension ref="A1:I38"/>
  <sheetViews>
    <sheetView showGridLines="0" zoomScaleNormal="100" zoomScalePageLayoutView="98" workbookViewId="0">
      <selection activeCell="I17" sqref="I17"/>
    </sheetView>
  </sheetViews>
  <sheetFormatPr defaultRowHeight="12" x14ac:dyDescent="0.2"/>
  <cols>
    <col min="1" max="1" width="5.140625" style="1" bestFit="1" customWidth="1"/>
    <col min="2" max="2" width="46.85546875" style="1" customWidth="1"/>
    <col min="3" max="3" width="29.7109375" style="1" customWidth="1"/>
    <col min="4" max="255" width="9.140625" style="1"/>
    <col min="256" max="256" width="5.140625" style="1" bestFit="1" customWidth="1"/>
    <col min="257" max="257" width="22.42578125" style="1" customWidth="1"/>
    <col min="258" max="259" width="29.7109375" style="1" customWidth="1"/>
    <col min="260" max="511" width="9.140625" style="1"/>
    <col min="512" max="512" width="5.140625" style="1" bestFit="1" customWidth="1"/>
    <col min="513" max="513" width="22.42578125" style="1" customWidth="1"/>
    <col min="514" max="515" width="29.7109375" style="1" customWidth="1"/>
    <col min="516" max="767" width="9.140625" style="1"/>
    <col min="768" max="768" width="5.140625" style="1" bestFit="1" customWidth="1"/>
    <col min="769" max="769" width="22.42578125" style="1" customWidth="1"/>
    <col min="770" max="771" width="29.7109375" style="1" customWidth="1"/>
    <col min="772" max="1023" width="9.140625" style="1"/>
    <col min="1024" max="1024" width="5.140625" style="1" bestFit="1" customWidth="1"/>
    <col min="1025" max="1025" width="22.42578125" style="1" customWidth="1"/>
    <col min="1026" max="1027" width="29.7109375" style="1" customWidth="1"/>
    <col min="1028" max="1279" width="9.140625" style="1"/>
    <col min="1280" max="1280" width="5.140625" style="1" bestFit="1" customWidth="1"/>
    <col min="1281" max="1281" width="22.42578125" style="1" customWidth="1"/>
    <col min="1282" max="1283" width="29.7109375" style="1" customWidth="1"/>
    <col min="1284" max="1535" width="9.140625" style="1"/>
    <col min="1536" max="1536" width="5.140625" style="1" bestFit="1" customWidth="1"/>
    <col min="1537" max="1537" width="22.42578125" style="1" customWidth="1"/>
    <col min="1538" max="1539" width="29.7109375" style="1" customWidth="1"/>
    <col min="1540" max="1791" width="9.140625" style="1"/>
    <col min="1792" max="1792" width="5.140625" style="1" bestFit="1" customWidth="1"/>
    <col min="1793" max="1793" width="22.42578125" style="1" customWidth="1"/>
    <col min="1794" max="1795" width="29.7109375" style="1" customWidth="1"/>
    <col min="1796" max="2047" width="9.140625" style="1"/>
    <col min="2048" max="2048" width="5.140625" style="1" bestFit="1" customWidth="1"/>
    <col min="2049" max="2049" width="22.42578125" style="1" customWidth="1"/>
    <col min="2050" max="2051" width="29.7109375" style="1" customWidth="1"/>
    <col min="2052" max="2303" width="9.140625" style="1"/>
    <col min="2304" max="2304" width="5.140625" style="1" bestFit="1" customWidth="1"/>
    <col min="2305" max="2305" width="22.42578125" style="1" customWidth="1"/>
    <col min="2306" max="2307" width="29.7109375" style="1" customWidth="1"/>
    <col min="2308" max="2559" width="9.140625" style="1"/>
    <col min="2560" max="2560" width="5.140625" style="1" bestFit="1" customWidth="1"/>
    <col min="2561" max="2561" width="22.42578125" style="1" customWidth="1"/>
    <col min="2562" max="2563" width="29.7109375" style="1" customWidth="1"/>
    <col min="2564" max="2815" width="9.140625" style="1"/>
    <col min="2816" max="2816" width="5.140625" style="1" bestFit="1" customWidth="1"/>
    <col min="2817" max="2817" width="22.42578125" style="1" customWidth="1"/>
    <col min="2818" max="2819" width="29.7109375" style="1" customWidth="1"/>
    <col min="2820" max="3071" width="9.140625" style="1"/>
    <col min="3072" max="3072" width="5.140625" style="1" bestFit="1" customWidth="1"/>
    <col min="3073" max="3073" width="22.42578125" style="1" customWidth="1"/>
    <col min="3074" max="3075" width="29.7109375" style="1" customWidth="1"/>
    <col min="3076" max="3327" width="9.140625" style="1"/>
    <col min="3328" max="3328" width="5.140625" style="1" bestFit="1" customWidth="1"/>
    <col min="3329" max="3329" width="22.42578125" style="1" customWidth="1"/>
    <col min="3330" max="3331" width="29.7109375" style="1" customWidth="1"/>
    <col min="3332" max="3583" width="9.140625" style="1"/>
    <col min="3584" max="3584" width="5.140625" style="1" bestFit="1" customWidth="1"/>
    <col min="3585" max="3585" width="22.42578125" style="1" customWidth="1"/>
    <col min="3586" max="3587" width="29.7109375" style="1" customWidth="1"/>
    <col min="3588" max="3839" width="9.140625" style="1"/>
    <col min="3840" max="3840" width="5.140625" style="1" bestFit="1" customWidth="1"/>
    <col min="3841" max="3841" width="22.42578125" style="1" customWidth="1"/>
    <col min="3842" max="3843" width="29.7109375" style="1" customWidth="1"/>
    <col min="3844" max="4095" width="9.140625" style="1"/>
    <col min="4096" max="4096" width="5.140625" style="1" bestFit="1" customWidth="1"/>
    <col min="4097" max="4097" width="22.42578125" style="1" customWidth="1"/>
    <col min="4098" max="4099" width="29.7109375" style="1" customWidth="1"/>
    <col min="4100" max="4351" width="9.140625" style="1"/>
    <col min="4352" max="4352" width="5.140625" style="1" bestFit="1" customWidth="1"/>
    <col min="4353" max="4353" width="22.42578125" style="1" customWidth="1"/>
    <col min="4354" max="4355" width="29.7109375" style="1" customWidth="1"/>
    <col min="4356" max="4607" width="9.140625" style="1"/>
    <col min="4608" max="4608" width="5.140625" style="1" bestFit="1" customWidth="1"/>
    <col min="4609" max="4609" width="22.42578125" style="1" customWidth="1"/>
    <col min="4610" max="4611" width="29.7109375" style="1" customWidth="1"/>
    <col min="4612" max="4863" width="9.140625" style="1"/>
    <col min="4864" max="4864" width="5.140625" style="1" bestFit="1" customWidth="1"/>
    <col min="4865" max="4865" width="22.42578125" style="1" customWidth="1"/>
    <col min="4866" max="4867" width="29.7109375" style="1" customWidth="1"/>
    <col min="4868" max="5119" width="9.140625" style="1"/>
    <col min="5120" max="5120" width="5.140625" style="1" bestFit="1" customWidth="1"/>
    <col min="5121" max="5121" width="22.42578125" style="1" customWidth="1"/>
    <col min="5122" max="5123" width="29.7109375" style="1" customWidth="1"/>
    <col min="5124" max="5375" width="9.140625" style="1"/>
    <col min="5376" max="5376" width="5.140625" style="1" bestFit="1" customWidth="1"/>
    <col min="5377" max="5377" width="22.42578125" style="1" customWidth="1"/>
    <col min="5378" max="5379" width="29.7109375" style="1" customWidth="1"/>
    <col min="5380" max="5631" width="9.140625" style="1"/>
    <col min="5632" max="5632" width="5.140625" style="1" bestFit="1" customWidth="1"/>
    <col min="5633" max="5633" width="22.42578125" style="1" customWidth="1"/>
    <col min="5634" max="5635" width="29.7109375" style="1" customWidth="1"/>
    <col min="5636" max="5887" width="9.140625" style="1"/>
    <col min="5888" max="5888" width="5.140625" style="1" bestFit="1" customWidth="1"/>
    <col min="5889" max="5889" width="22.42578125" style="1" customWidth="1"/>
    <col min="5890" max="5891" width="29.7109375" style="1" customWidth="1"/>
    <col min="5892" max="6143" width="9.140625" style="1"/>
    <col min="6144" max="6144" width="5.140625" style="1" bestFit="1" customWidth="1"/>
    <col min="6145" max="6145" width="22.42578125" style="1" customWidth="1"/>
    <col min="6146" max="6147" width="29.7109375" style="1" customWidth="1"/>
    <col min="6148" max="6399" width="9.140625" style="1"/>
    <col min="6400" max="6400" width="5.140625" style="1" bestFit="1" customWidth="1"/>
    <col min="6401" max="6401" width="22.42578125" style="1" customWidth="1"/>
    <col min="6402" max="6403" width="29.7109375" style="1" customWidth="1"/>
    <col min="6404" max="6655" width="9.140625" style="1"/>
    <col min="6656" max="6656" width="5.140625" style="1" bestFit="1" customWidth="1"/>
    <col min="6657" max="6657" width="22.42578125" style="1" customWidth="1"/>
    <col min="6658" max="6659" width="29.7109375" style="1" customWidth="1"/>
    <col min="6660" max="6911" width="9.140625" style="1"/>
    <col min="6912" max="6912" width="5.140625" style="1" bestFit="1" customWidth="1"/>
    <col min="6913" max="6913" width="22.42578125" style="1" customWidth="1"/>
    <col min="6914" max="6915" width="29.7109375" style="1" customWidth="1"/>
    <col min="6916" max="7167" width="9.140625" style="1"/>
    <col min="7168" max="7168" width="5.140625" style="1" bestFit="1" customWidth="1"/>
    <col min="7169" max="7169" width="22.42578125" style="1" customWidth="1"/>
    <col min="7170" max="7171" width="29.7109375" style="1" customWidth="1"/>
    <col min="7172" max="7423" width="9.140625" style="1"/>
    <col min="7424" max="7424" width="5.140625" style="1" bestFit="1" customWidth="1"/>
    <col min="7425" max="7425" width="22.42578125" style="1" customWidth="1"/>
    <col min="7426" max="7427" width="29.7109375" style="1" customWidth="1"/>
    <col min="7428" max="7679" width="9.140625" style="1"/>
    <col min="7680" max="7680" width="5.140625" style="1" bestFit="1" customWidth="1"/>
    <col min="7681" max="7681" width="22.42578125" style="1" customWidth="1"/>
    <col min="7682" max="7683" width="29.7109375" style="1" customWidth="1"/>
    <col min="7684" max="7935" width="9.140625" style="1"/>
    <col min="7936" max="7936" width="5.140625" style="1" bestFit="1" customWidth="1"/>
    <col min="7937" max="7937" width="22.42578125" style="1" customWidth="1"/>
    <col min="7938" max="7939" width="29.7109375" style="1" customWidth="1"/>
    <col min="7940" max="8191" width="9.140625" style="1"/>
    <col min="8192" max="8192" width="5.140625" style="1" bestFit="1" customWidth="1"/>
    <col min="8193" max="8193" width="22.42578125" style="1" customWidth="1"/>
    <col min="8194" max="8195" width="29.7109375" style="1" customWidth="1"/>
    <col min="8196" max="8447" width="9.140625" style="1"/>
    <col min="8448" max="8448" width="5.140625" style="1" bestFit="1" customWidth="1"/>
    <col min="8449" max="8449" width="22.42578125" style="1" customWidth="1"/>
    <col min="8450" max="8451" width="29.7109375" style="1" customWidth="1"/>
    <col min="8452" max="8703" width="9.140625" style="1"/>
    <col min="8704" max="8704" width="5.140625" style="1" bestFit="1" customWidth="1"/>
    <col min="8705" max="8705" width="22.42578125" style="1" customWidth="1"/>
    <col min="8706" max="8707" width="29.7109375" style="1" customWidth="1"/>
    <col min="8708" max="8959" width="9.140625" style="1"/>
    <col min="8960" max="8960" width="5.140625" style="1" bestFit="1" customWidth="1"/>
    <col min="8961" max="8961" width="22.42578125" style="1" customWidth="1"/>
    <col min="8962" max="8963" width="29.7109375" style="1" customWidth="1"/>
    <col min="8964" max="9215" width="9.140625" style="1"/>
    <col min="9216" max="9216" width="5.140625" style="1" bestFit="1" customWidth="1"/>
    <col min="9217" max="9217" width="22.42578125" style="1" customWidth="1"/>
    <col min="9218" max="9219" width="29.7109375" style="1" customWidth="1"/>
    <col min="9220" max="9471" width="9.140625" style="1"/>
    <col min="9472" max="9472" width="5.140625" style="1" bestFit="1" customWidth="1"/>
    <col min="9473" max="9473" width="22.42578125" style="1" customWidth="1"/>
    <col min="9474" max="9475" width="29.7109375" style="1" customWidth="1"/>
    <col min="9476" max="9727" width="9.140625" style="1"/>
    <col min="9728" max="9728" width="5.140625" style="1" bestFit="1" customWidth="1"/>
    <col min="9729" max="9729" width="22.42578125" style="1" customWidth="1"/>
    <col min="9730" max="9731" width="29.7109375" style="1" customWidth="1"/>
    <col min="9732" max="9983" width="9.140625" style="1"/>
    <col min="9984" max="9984" width="5.140625" style="1" bestFit="1" customWidth="1"/>
    <col min="9985" max="9985" width="22.42578125" style="1" customWidth="1"/>
    <col min="9986" max="9987" width="29.7109375" style="1" customWidth="1"/>
    <col min="9988" max="10239" width="9.140625" style="1"/>
    <col min="10240" max="10240" width="5.140625" style="1" bestFit="1" customWidth="1"/>
    <col min="10241" max="10241" width="22.42578125" style="1" customWidth="1"/>
    <col min="10242" max="10243" width="29.7109375" style="1" customWidth="1"/>
    <col min="10244" max="10495" width="9.140625" style="1"/>
    <col min="10496" max="10496" width="5.140625" style="1" bestFit="1" customWidth="1"/>
    <col min="10497" max="10497" width="22.42578125" style="1" customWidth="1"/>
    <col min="10498" max="10499" width="29.7109375" style="1" customWidth="1"/>
    <col min="10500" max="10751" width="9.140625" style="1"/>
    <col min="10752" max="10752" width="5.140625" style="1" bestFit="1" customWidth="1"/>
    <col min="10753" max="10753" width="22.42578125" style="1" customWidth="1"/>
    <col min="10754" max="10755" width="29.7109375" style="1" customWidth="1"/>
    <col min="10756" max="11007" width="9.140625" style="1"/>
    <col min="11008" max="11008" width="5.140625" style="1" bestFit="1" customWidth="1"/>
    <col min="11009" max="11009" width="22.42578125" style="1" customWidth="1"/>
    <col min="11010" max="11011" width="29.7109375" style="1" customWidth="1"/>
    <col min="11012" max="11263" width="9.140625" style="1"/>
    <col min="11264" max="11264" width="5.140625" style="1" bestFit="1" customWidth="1"/>
    <col min="11265" max="11265" width="22.42578125" style="1" customWidth="1"/>
    <col min="11266" max="11267" width="29.7109375" style="1" customWidth="1"/>
    <col min="11268" max="11519" width="9.140625" style="1"/>
    <col min="11520" max="11520" width="5.140625" style="1" bestFit="1" customWidth="1"/>
    <col min="11521" max="11521" width="22.42578125" style="1" customWidth="1"/>
    <col min="11522" max="11523" width="29.7109375" style="1" customWidth="1"/>
    <col min="11524" max="11775" width="9.140625" style="1"/>
    <col min="11776" max="11776" width="5.140625" style="1" bestFit="1" customWidth="1"/>
    <col min="11777" max="11777" width="22.42578125" style="1" customWidth="1"/>
    <col min="11778" max="11779" width="29.7109375" style="1" customWidth="1"/>
    <col min="11780" max="12031" width="9.140625" style="1"/>
    <col min="12032" max="12032" width="5.140625" style="1" bestFit="1" customWidth="1"/>
    <col min="12033" max="12033" width="22.42578125" style="1" customWidth="1"/>
    <col min="12034" max="12035" width="29.7109375" style="1" customWidth="1"/>
    <col min="12036" max="12287" width="9.140625" style="1"/>
    <col min="12288" max="12288" width="5.140625" style="1" bestFit="1" customWidth="1"/>
    <col min="12289" max="12289" width="22.42578125" style="1" customWidth="1"/>
    <col min="12290" max="12291" width="29.7109375" style="1" customWidth="1"/>
    <col min="12292" max="12543" width="9.140625" style="1"/>
    <col min="12544" max="12544" width="5.140625" style="1" bestFit="1" customWidth="1"/>
    <col min="12545" max="12545" width="22.42578125" style="1" customWidth="1"/>
    <col min="12546" max="12547" width="29.7109375" style="1" customWidth="1"/>
    <col min="12548" max="12799" width="9.140625" style="1"/>
    <col min="12800" max="12800" width="5.140625" style="1" bestFit="1" customWidth="1"/>
    <col min="12801" max="12801" width="22.42578125" style="1" customWidth="1"/>
    <col min="12802" max="12803" width="29.7109375" style="1" customWidth="1"/>
    <col min="12804" max="13055" width="9.140625" style="1"/>
    <col min="13056" max="13056" width="5.140625" style="1" bestFit="1" customWidth="1"/>
    <col min="13057" max="13057" width="22.42578125" style="1" customWidth="1"/>
    <col min="13058" max="13059" width="29.7109375" style="1" customWidth="1"/>
    <col min="13060" max="13311" width="9.140625" style="1"/>
    <col min="13312" max="13312" width="5.140625" style="1" bestFit="1" customWidth="1"/>
    <col min="13313" max="13313" width="22.42578125" style="1" customWidth="1"/>
    <col min="13314" max="13315" width="29.7109375" style="1" customWidth="1"/>
    <col min="13316" max="13567" width="9.140625" style="1"/>
    <col min="13568" max="13568" width="5.140625" style="1" bestFit="1" customWidth="1"/>
    <col min="13569" max="13569" width="22.42578125" style="1" customWidth="1"/>
    <col min="13570" max="13571" width="29.7109375" style="1" customWidth="1"/>
    <col min="13572" max="13823" width="9.140625" style="1"/>
    <col min="13824" max="13824" width="5.140625" style="1" bestFit="1" customWidth="1"/>
    <col min="13825" max="13825" width="22.42578125" style="1" customWidth="1"/>
    <col min="13826" max="13827" width="29.7109375" style="1" customWidth="1"/>
    <col min="13828" max="14079" width="9.140625" style="1"/>
    <col min="14080" max="14080" width="5.140625" style="1" bestFit="1" customWidth="1"/>
    <col min="14081" max="14081" width="22.42578125" style="1" customWidth="1"/>
    <col min="14082" max="14083" width="29.7109375" style="1" customWidth="1"/>
    <col min="14084" max="14335" width="9.140625" style="1"/>
    <col min="14336" max="14336" width="5.140625" style="1" bestFit="1" customWidth="1"/>
    <col min="14337" max="14337" width="22.42578125" style="1" customWidth="1"/>
    <col min="14338" max="14339" width="29.7109375" style="1" customWidth="1"/>
    <col min="14340" max="14591" width="9.140625" style="1"/>
    <col min="14592" max="14592" width="5.140625" style="1" bestFit="1" customWidth="1"/>
    <col min="14593" max="14593" width="22.42578125" style="1" customWidth="1"/>
    <col min="14594" max="14595" width="29.7109375" style="1" customWidth="1"/>
    <col min="14596" max="14847" width="9.140625" style="1"/>
    <col min="14848" max="14848" width="5.140625" style="1" bestFit="1" customWidth="1"/>
    <col min="14849" max="14849" width="22.42578125" style="1" customWidth="1"/>
    <col min="14850" max="14851" width="29.7109375" style="1" customWidth="1"/>
    <col min="14852" max="15103" width="9.140625" style="1"/>
    <col min="15104" max="15104" width="5.140625" style="1" bestFit="1" customWidth="1"/>
    <col min="15105" max="15105" width="22.42578125" style="1" customWidth="1"/>
    <col min="15106" max="15107" width="29.7109375" style="1" customWidth="1"/>
    <col min="15108" max="15359" width="9.140625" style="1"/>
    <col min="15360" max="15360" width="5.140625" style="1" bestFit="1" customWidth="1"/>
    <col min="15361" max="15361" width="22.42578125" style="1" customWidth="1"/>
    <col min="15362" max="15363" width="29.7109375" style="1" customWidth="1"/>
    <col min="15364" max="15615" width="9.140625" style="1"/>
    <col min="15616" max="15616" width="5.140625" style="1" bestFit="1" customWidth="1"/>
    <col min="15617" max="15617" width="22.42578125" style="1" customWidth="1"/>
    <col min="15618" max="15619" width="29.7109375" style="1" customWidth="1"/>
    <col min="15620" max="15871" width="9.140625" style="1"/>
    <col min="15872" max="15872" width="5.140625" style="1" bestFit="1" customWidth="1"/>
    <col min="15873" max="15873" width="22.42578125" style="1" customWidth="1"/>
    <col min="15874" max="15875" width="29.7109375" style="1" customWidth="1"/>
    <col min="15876" max="16127" width="9.140625" style="1"/>
    <col min="16128" max="16128" width="5.140625" style="1" bestFit="1" customWidth="1"/>
    <col min="16129" max="16129" width="22.42578125" style="1" customWidth="1"/>
    <col min="16130" max="16131" width="29.7109375" style="1" customWidth="1"/>
    <col min="16132" max="16384" width="9.140625" style="1"/>
  </cols>
  <sheetData>
    <row r="1" spans="1:9" ht="20.100000000000001" customHeight="1" x14ac:dyDescent="0.2">
      <c r="A1" s="202" t="s">
        <v>61</v>
      </c>
      <c r="B1" s="202"/>
    </row>
    <row r="2" spans="1:9" ht="18" customHeight="1" x14ac:dyDescent="0.2">
      <c r="A2" s="206" t="s">
        <v>209</v>
      </c>
      <c r="B2" s="207"/>
      <c r="C2" s="207"/>
    </row>
    <row r="3" spans="1:9" ht="21.75" customHeight="1" x14ac:dyDescent="0.2">
      <c r="A3" s="208"/>
      <c r="B3" s="208"/>
      <c r="C3" s="208"/>
    </row>
    <row r="4" spans="1:9" ht="16.5" x14ac:dyDescent="0.3">
      <c r="A4" s="209" t="s">
        <v>1</v>
      </c>
      <c r="B4" s="209"/>
      <c r="C4" s="209"/>
      <c r="D4" s="2"/>
      <c r="E4" s="2"/>
      <c r="F4" s="2"/>
      <c r="G4" s="2"/>
      <c r="H4" s="2"/>
      <c r="I4" s="2"/>
    </row>
    <row r="5" spans="1:9" x14ac:dyDescent="0.2">
      <c r="C5" s="36"/>
    </row>
    <row r="6" spans="1:9" s="3" customFormat="1" ht="15" customHeight="1" x14ac:dyDescent="0.25">
      <c r="A6" s="199" t="s">
        <v>15</v>
      </c>
      <c r="B6" s="199"/>
      <c r="C6" s="57"/>
      <c r="E6" s="4"/>
    </row>
    <row r="7" spans="1:9" s="3" customFormat="1" ht="15" customHeight="1" x14ac:dyDescent="0.25">
      <c r="A7" s="199" t="s">
        <v>27</v>
      </c>
      <c r="B7" s="199"/>
      <c r="C7" s="48"/>
    </row>
    <row r="8" spans="1:9" s="3" customFormat="1" ht="15" customHeight="1" x14ac:dyDescent="0.25">
      <c r="A8" s="199" t="s">
        <v>4</v>
      </c>
      <c r="B8" s="199"/>
      <c r="C8" s="48"/>
    </row>
    <row r="9" spans="1:9" s="3" customFormat="1" ht="15" customHeight="1" x14ac:dyDescent="0.25">
      <c r="A9" s="199" t="s">
        <v>5</v>
      </c>
      <c r="B9" s="199"/>
      <c r="C9" s="48"/>
    </row>
    <row r="10" spans="1:9" s="3" customFormat="1" ht="15" customHeight="1" x14ac:dyDescent="0.25">
      <c r="A10" s="211" t="s">
        <v>75</v>
      </c>
      <c r="B10" s="212"/>
      <c r="C10" s="73"/>
    </row>
    <row r="11" spans="1:9" s="3" customFormat="1" ht="15" customHeight="1" x14ac:dyDescent="0.25">
      <c r="A11" s="199" t="s">
        <v>28</v>
      </c>
      <c r="B11" s="199"/>
      <c r="C11" s="48"/>
    </row>
    <row r="12" spans="1:9" s="3" customFormat="1" ht="15" customHeight="1" x14ac:dyDescent="0.25">
      <c r="A12" s="199" t="s">
        <v>30</v>
      </c>
      <c r="B12" s="199"/>
      <c r="C12" s="51"/>
    </row>
    <row r="13" spans="1:9" s="3" customFormat="1" ht="56.25" customHeight="1" x14ac:dyDescent="0.25">
      <c r="A13" s="200" t="s">
        <v>32</v>
      </c>
      <c r="B13" s="200"/>
      <c r="C13" s="52"/>
    </row>
    <row r="14" spans="1:9" s="3" customFormat="1" ht="30" customHeight="1" x14ac:dyDescent="0.25">
      <c r="A14" s="201" t="s">
        <v>29</v>
      </c>
      <c r="B14" s="201"/>
      <c r="C14" s="52"/>
    </row>
    <row r="15" spans="1:9" s="3" customFormat="1" ht="30" customHeight="1" x14ac:dyDescent="0.25">
      <c r="A15" s="196" t="s">
        <v>35</v>
      </c>
      <c r="B15" s="196"/>
      <c r="C15" s="48"/>
    </row>
    <row r="16" spans="1:9" s="3" customFormat="1" ht="34.5" customHeight="1" x14ac:dyDescent="0.25">
      <c r="A16" s="196" t="s">
        <v>34</v>
      </c>
      <c r="B16" s="196"/>
      <c r="C16" s="49"/>
    </row>
    <row r="17" spans="1:9" s="3" customFormat="1" ht="123" customHeight="1" x14ac:dyDescent="0.25">
      <c r="A17" s="197" t="s">
        <v>60</v>
      </c>
      <c r="B17" s="197"/>
      <c r="C17" s="50" t="s">
        <v>36</v>
      </c>
    </row>
    <row r="18" spans="1:9" s="3" customFormat="1" ht="22.15" customHeight="1" x14ac:dyDescent="0.25">
      <c r="A18" s="198"/>
      <c r="B18" s="198"/>
      <c r="C18" s="198"/>
    </row>
    <row r="19" spans="1:9" ht="12.75" x14ac:dyDescent="0.2">
      <c r="A19" s="210" t="s">
        <v>6</v>
      </c>
      <c r="B19" s="210"/>
      <c r="C19" s="210"/>
      <c r="D19" s="2"/>
      <c r="E19" s="2"/>
      <c r="F19" s="2"/>
      <c r="G19" s="2"/>
      <c r="H19" s="2"/>
      <c r="I19" s="2"/>
    </row>
    <row r="20" spans="1:9" s="3" customFormat="1" ht="15" customHeight="1" x14ac:dyDescent="0.25">
      <c r="A20" s="199" t="s">
        <v>7</v>
      </c>
      <c r="B20" s="199"/>
      <c r="C20" s="48"/>
    </row>
    <row r="21" spans="1:9" s="3" customFormat="1" ht="15" customHeight="1" x14ac:dyDescent="0.25">
      <c r="A21" s="199" t="s">
        <v>8</v>
      </c>
      <c r="B21" s="199"/>
      <c r="C21" s="48"/>
    </row>
    <row r="22" spans="1:9" s="3" customFormat="1" ht="15" customHeight="1" x14ac:dyDescent="0.25">
      <c r="A22" s="199" t="s">
        <v>9</v>
      </c>
      <c r="B22" s="199"/>
      <c r="C22" s="48"/>
    </row>
    <row r="23" spans="1:9" ht="12.75" x14ac:dyDescent="0.2">
      <c r="A23" s="26"/>
      <c r="B23" s="26"/>
      <c r="C23" s="26"/>
    </row>
    <row r="24" spans="1:9" ht="12.75" x14ac:dyDescent="0.2">
      <c r="A24" s="205" t="s">
        <v>20</v>
      </c>
      <c r="B24" s="205"/>
      <c r="C24" s="205"/>
      <c r="D24" s="2"/>
      <c r="E24" s="2"/>
      <c r="F24" s="2"/>
      <c r="G24" s="2"/>
      <c r="H24" s="2"/>
      <c r="I24" s="2"/>
    </row>
    <row r="25" spans="1:9" s="3" customFormat="1" ht="17.45" customHeight="1" x14ac:dyDescent="0.25">
      <c r="A25" s="199" t="s">
        <v>7</v>
      </c>
      <c r="B25" s="199"/>
      <c r="C25" s="48"/>
    </row>
    <row r="26" spans="1:9" s="3" customFormat="1" ht="18.600000000000001" customHeight="1" x14ac:dyDescent="0.25">
      <c r="A26" s="199" t="s">
        <v>21</v>
      </c>
      <c r="B26" s="199"/>
      <c r="C26" s="48"/>
    </row>
    <row r="27" spans="1:9" s="3" customFormat="1" ht="18" customHeight="1" x14ac:dyDescent="0.25">
      <c r="A27" s="199" t="s">
        <v>22</v>
      </c>
      <c r="B27" s="199"/>
      <c r="C27" s="48"/>
    </row>
    <row r="28" spans="1:9" ht="18" customHeight="1" x14ac:dyDescent="0.25">
      <c r="A28" s="203" t="s">
        <v>4</v>
      </c>
      <c r="B28" s="203"/>
      <c r="C28" s="48"/>
      <c r="D28" s="19"/>
      <c r="E28" s="19"/>
    </row>
    <row r="29" spans="1:9" s="6" customFormat="1" ht="15" customHeight="1" x14ac:dyDescent="0.25">
      <c r="A29" s="204" t="s">
        <v>23</v>
      </c>
      <c r="B29" s="204"/>
      <c r="C29" s="20"/>
      <c r="D29" s="20"/>
      <c r="E29" s="20"/>
    </row>
    <row r="30" spans="1:9" s="6" customFormat="1" ht="22.5" customHeight="1" x14ac:dyDescent="0.25">
      <c r="A30" s="20"/>
      <c r="B30" s="20"/>
      <c r="C30" s="20"/>
      <c r="D30" s="20"/>
      <c r="E30" s="20"/>
    </row>
    <row r="31" spans="1:9" s="3" customFormat="1" ht="13.5" x14ac:dyDescent="0.25">
      <c r="A31" s="202" t="s">
        <v>51</v>
      </c>
      <c r="B31" s="202"/>
      <c r="C31" s="22"/>
      <c r="D31" s="21"/>
      <c r="E31" s="21"/>
    </row>
    <row r="32" spans="1:9" ht="13.5" x14ac:dyDescent="0.25">
      <c r="A32" s="195"/>
      <c r="B32" s="195"/>
      <c r="C32" s="19"/>
      <c r="D32" s="19"/>
      <c r="E32" s="19"/>
    </row>
    <row r="33" spans="1:5" ht="18.600000000000001" customHeight="1" x14ac:dyDescent="0.25">
      <c r="A33" s="19"/>
      <c r="B33" s="75" t="s">
        <v>57</v>
      </c>
      <c r="C33" s="47"/>
      <c r="D33" s="19"/>
      <c r="E33" s="19"/>
    </row>
    <row r="34" spans="1:5" ht="18.600000000000001" customHeight="1" x14ac:dyDescent="0.25">
      <c r="A34" s="19"/>
      <c r="B34" s="75" t="s">
        <v>58</v>
      </c>
      <c r="C34" s="37"/>
      <c r="D34" s="19"/>
      <c r="E34" s="19"/>
    </row>
    <row r="35" spans="1:5" ht="13.5" x14ac:dyDescent="0.25">
      <c r="A35" s="19"/>
      <c r="B35" s="19"/>
      <c r="C35" s="23"/>
      <c r="D35" s="19"/>
      <c r="E35" s="19"/>
    </row>
    <row r="36" spans="1:5" ht="13.5" x14ac:dyDescent="0.25">
      <c r="A36" s="19"/>
      <c r="B36" s="19"/>
      <c r="C36" s="19"/>
      <c r="D36" s="19"/>
      <c r="E36" s="19"/>
    </row>
    <row r="37" spans="1:5" ht="13.5" x14ac:dyDescent="0.25">
      <c r="A37" s="19"/>
      <c r="B37" s="19"/>
      <c r="C37" s="19"/>
      <c r="D37" s="19"/>
      <c r="E37" s="19"/>
    </row>
    <row r="38" spans="1:5" ht="13.5" x14ac:dyDescent="0.25">
      <c r="A38" s="19"/>
      <c r="B38" s="19"/>
      <c r="C38" s="19"/>
      <c r="D38" s="19"/>
      <c r="E38" s="19"/>
    </row>
  </sheetData>
  <mergeCells count="29">
    <mergeCell ref="A26:B26"/>
    <mergeCell ref="A11:B11"/>
    <mergeCell ref="A1:B1"/>
    <mergeCell ref="A2:C2"/>
    <mergeCell ref="A3:C3"/>
    <mergeCell ref="A4:C4"/>
    <mergeCell ref="A6:B6"/>
    <mergeCell ref="A7:B7"/>
    <mergeCell ref="A8:B8"/>
    <mergeCell ref="A9:B9"/>
    <mergeCell ref="A19:C19"/>
    <mergeCell ref="A20:B20"/>
    <mergeCell ref="A10:B10"/>
    <mergeCell ref="A32:B32"/>
    <mergeCell ref="A16:B16"/>
    <mergeCell ref="A17:B17"/>
    <mergeCell ref="A18:C18"/>
    <mergeCell ref="A12:B12"/>
    <mergeCell ref="A15:B15"/>
    <mergeCell ref="A13:B13"/>
    <mergeCell ref="A14:B14"/>
    <mergeCell ref="A31:B31"/>
    <mergeCell ref="A22:B22"/>
    <mergeCell ref="A21:B21"/>
    <mergeCell ref="A27:B27"/>
    <mergeCell ref="A28:B28"/>
    <mergeCell ref="A29:B29"/>
    <mergeCell ref="A24:C24"/>
    <mergeCell ref="A25:B25"/>
  </mergeCells>
  <pageMargins left="0.78740157480314965" right="0.39370078740157483" top="0.98425196850393704" bottom="0.39370078740157483" header="0.31496062992125984" footer="0.31496062992125984"/>
  <pageSetup paperSize="9" scale="97" orientation="portrait" r:id="rId1"/>
  <headerFooter>
    <oddHeader xml:space="preserve">&amp;L&amp;"Arial Narrow,Tučné"&amp;10Príloha č. 1 súťažných podkladov
</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12E630-96BE-42FC-8D53-D2EF0A56CF9E}">
  <sheetPr>
    <tabColor theme="9" tint="0.39997558519241921"/>
    <pageSetUpPr fitToPage="1"/>
  </sheetPr>
  <dimension ref="A1:S22"/>
  <sheetViews>
    <sheetView showGridLines="0" tabSelected="1" topLeftCell="A7" zoomScaleNormal="100" zoomScalePageLayoutView="98" workbookViewId="0">
      <selection activeCell="A3" sqref="A3:F3"/>
    </sheetView>
  </sheetViews>
  <sheetFormatPr defaultColWidth="9.140625" defaultRowHeight="12" x14ac:dyDescent="0.2"/>
  <cols>
    <col min="1" max="1" width="8.140625" style="15" customWidth="1"/>
    <col min="2" max="2" width="15.28515625" style="16" customWidth="1"/>
    <col min="3" max="3" width="14.7109375" style="15" customWidth="1"/>
    <col min="4" max="4" width="13.140625" style="16" customWidth="1"/>
    <col min="5" max="5" width="15.140625" style="15" customWidth="1"/>
    <col min="6" max="6" width="12.85546875" style="17" customWidth="1"/>
    <col min="7" max="7" width="9.85546875" style="15" customWidth="1"/>
    <col min="8" max="8" width="13.42578125" style="15" customWidth="1"/>
    <col min="9" max="9" width="10.7109375" style="15" customWidth="1"/>
    <col min="10" max="10" width="9.140625" style="15"/>
    <col min="11" max="11" width="7.42578125" style="15" customWidth="1"/>
    <col min="12" max="12" width="11" style="15" customWidth="1"/>
    <col min="13" max="13" width="12.7109375" style="15" customWidth="1"/>
    <col min="14" max="14" width="10.140625" style="15" customWidth="1"/>
    <col min="15" max="15" width="6.85546875" style="15" customWidth="1"/>
    <col min="16" max="16" width="10.140625" style="15" customWidth="1"/>
    <col min="17" max="17" width="10" style="15" customWidth="1"/>
    <col min="18" max="18" width="11.140625" style="15" customWidth="1"/>
    <col min="19" max="19" width="14" style="15" customWidth="1"/>
    <col min="20" max="16384" width="9.140625" style="15"/>
  </cols>
  <sheetData>
    <row r="1" spans="1:19" s="11" customFormat="1" ht="19.5" customHeight="1" x14ac:dyDescent="0.2">
      <c r="A1" s="252" t="s">
        <v>0</v>
      </c>
      <c r="B1" s="252"/>
      <c r="C1" s="252"/>
      <c r="D1" s="252"/>
      <c r="E1" s="252"/>
      <c r="F1" s="252"/>
      <c r="G1" s="252"/>
    </row>
    <row r="2" spans="1:19" s="11" customFormat="1" ht="20.25" customHeight="1" x14ac:dyDescent="0.2">
      <c r="A2" s="253" t="s">
        <v>209</v>
      </c>
      <c r="B2" s="253"/>
      <c r="C2" s="253"/>
      <c r="D2" s="253"/>
      <c r="E2" s="253"/>
      <c r="F2" s="253"/>
      <c r="G2" s="253"/>
      <c r="H2" s="12"/>
      <c r="I2" s="12"/>
    </row>
    <row r="3" spans="1:19" s="11" customFormat="1" ht="20.25" customHeight="1" x14ac:dyDescent="0.2">
      <c r="A3" s="237" t="s">
        <v>199</v>
      </c>
      <c r="B3" s="237"/>
      <c r="C3" s="237"/>
      <c r="D3" s="237"/>
      <c r="E3" s="237"/>
      <c r="F3" s="237"/>
      <c r="G3" s="80"/>
      <c r="H3" s="12"/>
      <c r="I3" s="12"/>
    </row>
    <row r="4" spans="1:19" s="11" customFormat="1" ht="15" customHeight="1" x14ac:dyDescent="0.2">
      <c r="A4" s="27"/>
      <c r="B4" s="27"/>
      <c r="C4" s="27"/>
      <c r="D4" s="27"/>
      <c r="E4" s="27"/>
      <c r="F4" s="27"/>
      <c r="G4" s="27"/>
      <c r="H4" s="12"/>
      <c r="I4" s="12"/>
    </row>
    <row r="5" spans="1:19" s="14" customFormat="1" ht="30.75" customHeight="1" x14ac:dyDescent="0.25">
      <c r="A5" s="254" t="s">
        <v>85</v>
      </c>
      <c r="B5" s="254"/>
      <c r="C5" s="254"/>
      <c r="D5" s="254"/>
      <c r="E5" s="254"/>
      <c r="F5" s="254"/>
      <c r="G5" s="254"/>
      <c r="H5" s="254"/>
      <c r="I5" s="254"/>
      <c r="J5" s="254"/>
      <c r="K5" s="254"/>
      <c r="L5" s="254"/>
      <c r="M5" s="254"/>
      <c r="N5" s="254"/>
      <c r="O5" s="254"/>
      <c r="P5" s="254"/>
      <c r="Q5" s="254"/>
      <c r="R5" s="254"/>
      <c r="S5" s="254"/>
    </row>
    <row r="6" spans="1:19" s="14" customFormat="1" ht="18.95" customHeight="1" thickBot="1" x14ac:dyDescent="0.3">
      <c r="A6" s="83"/>
      <c r="B6" s="84"/>
      <c r="C6" s="84"/>
      <c r="D6" s="85"/>
      <c r="E6" s="85"/>
      <c r="F6" s="86"/>
      <c r="G6" s="87"/>
      <c r="H6" s="88"/>
      <c r="I6" s="89"/>
      <c r="J6" s="86"/>
      <c r="K6" s="86"/>
      <c r="L6" s="86"/>
      <c r="M6" s="86"/>
      <c r="N6" s="86"/>
      <c r="O6" s="90"/>
      <c r="P6" s="91"/>
      <c r="Q6" s="91"/>
      <c r="R6" s="91"/>
      <c r="S6" s="91"/>
    </row>
    <row r="7" spans="1:19" s="14" customFormat="1" ht="18.95" customHeight="1" x14ac:dyDescent="0.25">
      <c r="A7" s="92" t="s">
        <v>86</v>
      </c>
      <c r="B7" s="93" t="s">
        <v>87</v>
      </c>
      <c r="C7" s="93" t="s">
        <v>88</v>
      </c>
      <c r="D7" s="94" t="s">
        <v>89</v>
      </c>
      <c r="E7" s="94" t="s">
        <v>90</v>
      </c>
      <c r="F7" s="94" t="s">
        <v>91</v>
      </c>
      <c r="G7" s="95" t="s">
        <v>92</v>
      </c>
      <c r="H7" s="96" t="s">
        <v>93</v>
      </c>
      <c r="I7" s="97" t="s">
        <v>94</v>
      </c>
      <c r="J7" s="94" t="s">
        <v>95</v>
      </c>
      <c r="K7" s="94" t="s">
        <v>96</v>
      </c>
      <c r="L7" s="94" t="s">
        <v>97</v>
      </c>
      <c r="M7" s="98" t="s">
        <v>98</v>
      </c>
      <c r="N7" s="94" t="s">
        <v>99</v>
      </c>
      <c r="O7" s="99" t="s">
        <v>100</v>
      </c>
      <c r="P7" s="100" t="s">
        <v>101</v>
      </c>
      <c r="Q7" s="96" t="s">
        <v>102</v>
      </c>
      <c r="R7" s="140" t="s">
        <v>103</v>
      </c>
      <c r="S7" s="101" t="s">
        <v>173</v>
      </c>
    </row>
    <row r="8" spans="1:19" s="14" customFormat="1" ht="114.75" customHeight="1" x14ac:dyDescent="0.25">
      <c r="A8" s="255" t="s">
        <v>104</v>
      </c>
      <c r="B8" s="257" t="s">
        <v>105</v>
      </c>
      <c r="C8" s="257" t="s">
        <v>106</v>
      </c>
      <c r="D8" s="242" t="s">
        <v>107</v>
      </c>
      <c r="E8" s="242" t="s">
        <v>108</v>
      </c>
      <c r="F8" s="242" t="s">
        <v>109</v>
      </c>
      <c r="G8" s="242" t="s">
        <v>110</v>
      </c>
      <c r="H8" s="244" t="s">
        <v>111</v>
      </c>
      <c r="I8" s="246" t="s">
        <v>112</v>
      </c>
      <c r="J8" s="242" t="s">
        <v>113</v>
      </c>
      <c r="K8" s="242" t="s">
        <v>114</v>
      </c>
      <c r="L8" s="169" t="s">
        <v>115</v>
      </c>
      <c r="M8" s="170" t="s">
        <v>200</v>
      </c>
      <c r="N8" s="171" t="s">
        <v>116</v>
      </c>
      <c r="O8" s="172" t="s">
        <v>117</v>
      </c>
      <c r="P8" s="171" t="s">
        <v>118</v>
      </c>
      <c r="Q8" s="171" t="s">
        <v>119</v>
      </c>
      <c r="R8" s="173" t="s">
        <v>168</v>
      </c>
      <c r="S8" s="174" t="s">
        <v>120</v>
      </c>
    </row>
    <row r="9" spans="1:19" s="14" customFormat="1" ht="41.25" thickBot="1" x14ac:dyDescent="0.3">
      <c r="A9" s="256"/>
      <c r="B9" s="258"/>
      <c r="C9" s="258"/>
      <c r="D9" s="243"/>
      <c r="E9" s="243"/>
      <c r="F9" s="243"/>
      <c r="G9" s="243"/>
      <c r="H9" s="245"/>
      <c r="I9" s="247"/>
      <c r="J9" s="243"/>
      <c r="K9" s="243"/>
      <c r="L9" s="175" t="s">
        <v>121</v>
      </c>
      <c r="M9" s="176" t="s">
        <v>122</v>
      </c>
      <c r="N9" s="175" t="s">
        <v>123</v>
      </c>
      <c r="O9" s="177" t="s">
        <v>123</v>
      </c>
      <c r="P9" s="178" t="s">
        <v>124</v>
      </c>
      <c r="Q9" s="179" t="s">
        <v>125</v>
      </c>
      <c r="R9" s="180" t="s">
        <v>174</v>
      </c>
      <c r="S9" s="181" t="s">
        <v>126</v>
      </c>
    </row>
    <row r="10" spans="1:19" s="14" customFormat="1" ht="25.5" customHeight="1" thickBot="1" x14ac:dyDescent="0.3">
      <c r="A10" s="238" t="s">
        <v>181</v>
      </c>
      <c r="B10" s="239"/>
      <c r="C10" s="239"/>
      <c r="D10" s="239"/>
      <c r="E10" s="239"/>
      <c r="F10" s="239"/>
      <c r="G10" s="239"/>
      <c r="H10" s="239"/>
      <c r="I10" s="239"/>
      <c r="J10" s="239"/>
      <c r="K10" s="239"/>
      <c r="L10" s="239"/>
      <c r="M10" s="239"/>
      <c r="N10" s="239"/>
      <c r="O10" s="239"/>
      <c r="P10" s="239"/>
      <c r="Q10" s="239"/>
      <c r="R10" s="239"/>
      <c r="S10" s="240"/>
    </row>
    <row r="11" spans="1:19" s="14" customFormat="1" ht="75" customHeight="1" thickTop="1" thickBot="1" x14ac:dyDescent="0.3">
      <c r="A11" s="102" t="s">
        <v>143</v>
      </c>
      <c r="B11" s="272" t="s">
        <v>128</v>
      </c>
      <c r="C11" s="272" t="s">
        <v>144</v>
      </c>
      <c r="D11" s="248" t="s">
        <v>145</v>
      </c>
      <c r="E11" s="248" t="s">
        <v>214</v>
      </c>
      <c r="F11" s="103" t="s">
        <v>64</v>
      </c>
      <c r="G11" s="104" t="s">
        <v>136</v>
      </c>
      <c r="H11" s="146">
        <v>120</v>
      </c>
      <c r="I11" s="105">
        <v>100</v>
      </c>
      <c r="J11" s="131"/>
      <c r="K11" s="132"/>
      <c r="L11" s="132"/>
      <c r="M11" s="138">
        <f>IF(T(G11)="",G11,0)</f>
        <v>0</v>
      </c>
      <c r="N11" s="132"/>
      <c r="O11" s="156"/>
      <c r="P11" s="158">
        <f>IF(M11=0,0,N11/M11)</f>
        <v>0</v>
      </c>
      <c r="Q11" s="150">
        <f>((I11/100)*P11)+((I11/100)*P11)/100*O11</f>
        <v>0</v>
      </c>
      <c r="R11" s="151">
        <f>P11*H11</f>
        <v>0</v>
      </c>
      <c r="S11" s="159">
        <f>Q11*H11</f>
        <v>0</v>
      </c>
    </row>
    <row r="12" spans="1:19" s="14" customFormat="1" ht="75" customHeight="1" thickTop="1" thickBot="1" x14ac:dyDescent="0.3">
      <c r="A12" s="102" t="s">
        <v>146</v>
      </c>
      <c r="B12" s="272"/>
      <c r="C12" s="272"/>
      <c r="D12" s="248"/>
      <c r="E12" s="248"/>
      <c r="F12" s="103" t="s">
        <v>64</v>
      </c>
      <c r="G12" s="102" t="s">
        <v>218</v>
      </c>
      <c r="H12" s="146">
        <v>120</v>
      </c>
      <c r="I12" s="105">
        <v>100</v>
      </c>
      <c r="J12" s="131"/>
      <c r="K12" s="132"/>
      <c r="L12" s="132"/>
      <c r="M12" s="138">
        <f>IF(T(G12)="",G12,0)</f>
        <v>0</v>
      </c>
      <c r="N12" s="136"/>
      <c r="O12" s="157"/>
      <c r="P12" s="158">
        <f t="shared" ref="P12" si="0">IF(M12=0,0,N12/M12)</f>
        <v>0</v>
      </c>
      <c r="Q12" s="150">
        <f t="shared" ref="Q12" si="1">((I12/100)*P12)+((I12/100)*P12)/100*O12</f>
        <v>0</v>
      </c>
      <c r="R12" s="151">
        <f>P12*H12</f>
        <v>0</v>
      </c>
      <c r="S12" s="159">
        <f t="shared" ref="S12" si="2">Q12*H12</f>
        <v>0</v>
      </c>
    </row>
    <row r="13" spans="1:19" s="14" customFormat="1" ht="18.95" customHeight="1" thickTop="1" x14ac:dyDescent="0.25">
      <c r="A13" s="152"/>
      <c r="B13" s="119"/>
      <c r="C13" s="120"/>
      <c r="D13" s="121"/>
      <c r="E13" s="119"/>
      <c r="F13" s="122"/>
      <c r="G13" s="123"/>
      <c r="H13" s="124"/>
      <c r="I13" s="125"/>
      <c r="J13" s="126"/>
      <c r="K13" s="126"/>
      <c r="L13" s="126"/>
      <c r="M13" s="266" t="s">
        <v>178</v>
      </c>
      <c r="N13" s="270"/>
      <c r="O13" s="270"/>
      <c r="P13" s="266"/>
      <c r="Q13" s="271"/>
      <c r="R13" s="160">
        <f>SUM(R11:R12)</f>
        <v>0</v>
      </c>
      <c r="S13" s="168">
        <f>SUM(S11:S12)</f>
        <v>0</v>
      </c>
    </row>
    <row r="14" spans="1:19" s="14" customFormat="1" ht="18.95" customHeight="1" x14ac:dyDescent="0.25">
      <c r="A14" s="81"/>
      <c r="B14" s="81"/>
      <c r="C14" s="81"/>
      <c r="D14" s="81"/>
      <c r="E14" s="81"/>
      <c r="F14" s="81"/>
      <c r="G14" s="81"/>
      <c r="H14" s="13"/>
      <c r="I14" s="13"/>
    </row>
    <row r="15" spans="1:19" s="14" customFormat="1" ht="12.75" customHeight="1" x14ac:dyDescent="0.25">
      <c r="A15" s="56"/>
      <c r="B15" s="56"/>
      <c r="C15" s="56"/>
      <c r="D15" s="56"/>
      <c r="E15" s="56"/>
      <c r="F15" s="56"/>
      <c r="G15" s="56"/>
      <c r="H15" s="13"/>
      <c r="I15" s="13"/>
    </row>
    <row r="16" spans="1:19" s="14" customFormat="1" ht="26.25" customHeight="1" x14ac:dyDescent="0.25">
      <c r="A16" s="259" t="s">
        <v>177</v>
      </c>
      <c r="B16" s="259"/>
      <c r="C16" s="259"/>
      <c r="D16" s="259"/>
      <c r="E16" s="58"/>
      <c r="F16" s="58"/>
      <c r="G16" s="58"/>
      <c r="H16" s="58"/>
      <c r="I16" s="58"/>
      <c r="J16" s="58"/>
      <c r="K16" s="58"/>
      <c r="L16" s="58"/>
      <c r="M16" s="58"/>
      <c r="N16" s="58"/>
      <c r="O16" s="58"/>
      <c r="P16" s="58"/>
      <c r="Q16" s="58"/>
      <c r="R16" s="58"/>
    </row>
    <row r="21" spans="3:8" ht="12" customHeight="1" x14ac:dyDescent="0.2">
      <c r="C21" s="268" t="s">
        <v>57</v>
      </c>
      <c r="D21" s="268"/>
      <c r="E21" s="268"/>
      <c r="F21" s="268"/>
      <c r="G21" s="269"/>
      <c r="H21" s="269"/>
    </row>
    <row r="22" spans="3:8" ht="12" customHeight="1" x14ac:dyDescent="0.2">
      <c r="C22" s="268" t="s">
        <v>68</v>
      </c>
      <c r="D22" s="268"/>
      <c r="E22" s="268"/>
      <c r="F22" s="268"/>
    </row>
  </sheetData>
  <mergeCells count="25">
    <mergeCell ref="K8:K9"/>
    <mergeCell ref="A1:G1"/>
    <mergeCell ref="A2:G2"/>
    <mergeCell ref="A8:A9"/>
    <mergeCell ref="B8:B9"/>
    <mergeCell ref="C8:C9"/>
    <mergeCell ref="D8:D9"/>
    <mergeCell ref="E8:E9"/>
    <mergeCell ref="F8:F9"/>
    <mergeCell ref="A3:F3"/>
    <mergeCell ref="A5:S5"/>
    <mergeCell ref="G8:G9"/>
    <mergeCell ref="H8:H9"/>
    <mergeCell ref="I8:I9"/>
    <mergeCell ref="J8:J9"/>
    <mergeCell ref="C21:F21"/>
    <mergeCell ref="G21:H21"/>
    <mergeCell ref="C22:F22"/>
    <mergeCell ref="A16:D16"/>
    <mergeCell ref="A10:S10"/>
    <mergeCell ref="M13:Q13"/>
    <mergeCell ref="B11:B12"/>
    <mergeCell ref="C11:C12"/>
    <mergeCell ref="D11:D12"/>
    <mergeCell ref="E11:E12"/>
  </mergeCells>
  <conditionalFormatting sqref="M11:M12">
    <cfRule type="cellIs" dxfId="3" priority="2" operator="equal">
      <formula>0</formula>
    </cfRule>
  </conditionalFormatting>
  <pageMargins left="0.25" right="0.25" top="0.75" bottom="0.75" header="0.3" footer="0.3"/>
  <pageSetup paperSize="9" scale="66" fitToHeight="0" orientation="landscape" r:id="rId1"/>
  <headerFooter>
    <oddHeader>&amp;L&amp;"Arial Narrow,Tučné"&amp;10Príloha č. 7 súťažných podkladov pre časť č. 4</oddHeader>
    <oddFooter>&amp;C&amp;"Arial,Normálne"&amp;8Strana &amp;P z &amp;N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B1746B-A246-4DE9-AC61-754B27973E5C}">
  <sheetPr>
    <tabColor theme="9" tint="0.39997558519241921"/>
    <pageSetUpPr fitToPage="1"/>
  </sheetPr>
  <dimension ref="A1:S21"/>
  <sheetViews>
    <sheetView showGridLines="0" zoomScaleNormal="100" zoomScalePageLayoutView="98" workbookViewId="0">
      <selection activeCell="E11" sqref="E11"/>
    </sheetView>
  </sheetViews>
  <sheetFormatPr defaultColWidth="9.140625" defaultRowHeight="12" x14ac:dyDescent="0.2"/>
  <cols>
    <col min="1" max="1" width="7.28515625" style="15" customWidth="1"/>
    <col min="2" max="2" width="13.85546875" style="16" customWidth="1"/>
    <col min="3" max="3" width="14.7109375" style="15" customWidth="1"/>
    <col min="4" max="4" width="13.140625" style="16" customWidth="1"/>
    <col min="5" max="5" width="15.140625" style="15" customWidth="1"/>
    <col min="6" max="6" width="12.7109375" style="17" customWidth="1"/>
    <col min="7" max="7" width="7.85546875" style="15" customWidth="1"/>
    <col min="8" max="8" width="12.5703125" style="15" customWidth="1"/>
    <col min="9" max="9" width="10.7109375" style="15" customWidth="1"/>
    <col min="10" max="10" width="9.140625" style="15"/>
    <col min="11" max="11" width="7.42578125" style="15" customWidth="1"/>
    <col min="12" max="12" width="11" style="15" customWidth="1"/>
    <col min="13" max="13" width="12.7109375" style="15" customWidth="1"/>
    <col min="14" max="14" width="10.140625" style="15" customWidth="1"/>
    <col min="15" max="15" width="6.85546875" style="15" customWidth="1"/>
    <col min="16" max="16" width="10.140625" style="15" customWidth="1"/>
    <col min="17" max="17" width="10" style="15" customWidth="1"/>
    <col min="18" max="18" width="11.140625" style="15" customWidth="1"/>
    <col min="19" max="19" width="12.85546875" style="15" customWidth="1"/>
    <col min="20" max="16384" width="9.140625" style="15"/>
  </cols>
  <sheetData>
    <row r="1" spans="1:19" s="11" customFormat="1" ht="19.5" customHeight="1" x14ac:dyDescent="0.2">
      <c r="A1" s="252" t="s">
        <v>0</v>
      </c>
      <c r="B1" s="252"/>
      <c r="C1" s="252"/>
      <c r="D1" s="252"/>
      <c r="E1" s="252"/>
      <c r="F1" s="252"/>
      <c r="G1" s="252"/>
    </row>
    <row r="2" spans="1:19" s="11" customFormat="1" ht="20.25" customHeight="1" x14ac:dyDescent="0.2">
      <c r="A2" s="253" t="s">
        <v>210</v>
      </c>
      <c r="B2" s="253"/>
      <c r="C2" s="253"/>
      <c r="D2" s="253"/>
      <c r="E2" s="253"/>
      <c r="F2" s="253"/>
      <c r="G2" s="253"/>
      <c r="H2" s="12"/>
      <c r="I2" s="12"/>
    </row>
    <row r="3" spans="1:19" s="11" customFormat="1" ht="20.25" customHeight="1" x14ac:dyDescent="0.2">
      <c r="A3" s="237" t="s">
        <v>198</v>
      </c>
      <c r="B3" s="237"/>
      <c r="C3" s="237"/>
      <c r="D3" s="237"/>
      <c r="E3" s="237"/>
      <c r="F3" s="237"/>
      <c r="G3" s="80"/>
      <c r="H3" s="12"/>
      <c r="I3" s="12"/>
    </row>
    <row r="4" spans="1:19" s="11" customFormat="1" ht="15" customHeight="1" x14ac:dyDescent="0.2">
      <c r="A4" s="27"/>
      <c r="B4" s="27"/>
      <c r="C4" s="27"/>
      <c r="D4" s="27"/>
      <c r="E4" s="27"/>
      <c r="F4" s="27"/>
      <c r="G4" s="27"/>
      <c r="H4" s="12"/>
      <c r="I4" s="12"/>
    </row>
    <row r="5" spans="1:19" s="14" customFormat="1" ht="18.95" customHeight="1" x14ac:dyDescent="0.25">
      <c r="A5" s="254" t="s">
        <v>85</v>
      </c>
      <c r="B5" s="254"/>
      <c r="C5" s="254"/>
      <c r="D5" s="254"/>
      <c r="E5" s="254"/>
      <c r="F5" s="254"/>
      <c r="G5" s="254"/>
      <c r="H5" s="254"/>
      <c r="I5" s="254"/>
      <c r="J5" s="254"/>
      <c r="K5" s="254"/>
      <c r="L5" s="254"/>
      <c r="M5" s="254"/>
      <c r="N5" s="254"/>
      <c r="O5" s="254"/>
      <c r="P5" s="254"/>
      <c r="Q5" s="254"/>
      <c r="R5" s="254"/>
      <c r="S5" s="254"/>
    </row>
    <row r="6" spans="1:19" s="14" customFormat="1" ht="18.95" customHeight="1" thickBot="1" x14ac:dyDescent="0.3">
      <c r="A6" s="83"/>
      <c r="B6" s="84"/>
      <c r="C6" s="84"/>
      <c r="D6" s="85"/>
      <c r="E6" s="85"/>
      <c r="F6" s="86"/>
      <c r="G6" s="87"/>
      <c r="H6" s="88"/>
      <c r="I6" s="89"/>
      <c r="J6" s="86"/>
      <c r="K6" s="86"/>
      <c r="L6" s="86"/>
      <c r="M6" s="86"/>
      <c r="N6" s="86"/>
      <c r="O6" s="90"/>
      <c r="P6" s="91"/>
      <c r="Q6" s="91"/>
      <c r="R6" s="91"/>
      <c r="S6" s="91"/>
    </row>
    <row r="7" spans="1:19" s="14" customFormat="1" ht="18.95" customHeight="1" x14ac:dyDescent="0.25">
      <c r="A7" s="92" t="s">
        <v>86</v>
      </c>
      <c r="B7" s="93" t="s">
        <v>87</v>
      </c>
      <c r="C7" s="93" t="s">
        <v>88</v>
      </c>
      <c r="D7" s="94" t="s">
        <v>89</v>
      </c>
      <c r="E7" s="94" t="s">
        <v>90</v>
      </c>
      <c r="F7" s="94" t="s">
        <v>91</v>
      </c>
      <c r="G7" s="95" t="s">
        <v>92</v>
      </c>
      <c r="H7" s="96" t="s">
        <v>93</v>
      </c>
      <c r="I7" s="97" t="s">
        <v>94</v>
      </c>
      <c r="J7" s="94" t="s">
        <v>95</v>
      </c>
      <c r="K7" s="94" t="s">
        <v>96</v>
      </c>
      <c r="L7" s="94" t="s">
        <v>97</v>
      </c>
      <c r="M7" s="98" t="s">
        <v>98</v>
      </c>
      <c r="N7" s="94" t="s">
        <v>99</v>
      </c>
      <c r="O7" s="99" t="s">
        <v>100</v>
      </c>
      <c r="P7" s="100" t="s">
        <v>101</v>
      </c>
      <c r="Q7" s="96" t="s">
        <v>102</v>
      </c>
      <c r="R7" s="140" t="s">
        <v>103</v>
      </c>
      <c r="S7" s="101" t="s">
        <v>173</v>
      </c>
    </row>
    <row r="8" spans="1:19" s="14" customFormat="1" ht="114.75" customHeight="1" x14ac:dyDescent="0.25">
      <c r="A8" s="255" t="s">
        <v>104</v>
      </c>
      <c r="B8" s="257" t="s">
        <v>105</v>
      </c>
      <c r="C8" s="257" t="s">
        <v>106</v>
      </c>
      <c r="D8" s="242" t="s">
        <v>107</v>
      </c>
      <c r="E8" s="242" t="s">
        <v>108</v>
      </c>
      <c r="F8" s="242" t="s">
        <v>109</v>
      </c>
      <c r="G8" s="242" t="s">
        <v>110</v>
      </c>
      <c r="H8" s="244" t="s">
        <v>111</v>
      </c>
      <c r="I8" s="246" t="s">
        <v>112</v>
      </c>
      <c r="J8" s="242" t="s">
        <v>113</v>
      </c>
      <c r="K8" s="242" t="s">
        <v>114</v>
      </c>
      <c r="L8" s="169" t="s">
        <v>115</v>
      </c>
      <c r="M8" s="170" t="s">
        <v>200</v>
      </c>
      <c r="N8" s="171" t="s">
        <v>116</v>
      </c>
      <c r="O8" s="172" t="s">
        <v>117</v>
      </c>
      <c r="P8" s="171" t="s">
        <v>118</v>
      </c>
      <c r="Q8" s="171" t="s">
        <v>119</v>
      </c>
      <c r="R8" s="173" t="s">
        <v>168</v>
      </c>
      <c r="S8" s="174" t="s">
        <v>120</v>
      </c>
    </row>
    <row r="9" spans="1:19" s="14" customFormat="1" ht="41.25" thickBot="1" x14ac:dyDescent="0.3">
      <c r="A9" s="256"/>
      <c r="B9" s="258"/>
      <c r="C9" s="258"/>
      <c r="D9" s="243"/>
      <c r="E9" s="243"/>
      <c r="F9" s="243"/>
      <c r="G9" s="243"/>
      <c r="H9" s="245"/>
      <c r="I9" s="247"/>
      <c r="J9" s="243"/>
      <c r="K9" s="243"/>
      <c r="L9" s="175" t="s">
        <v>121</v>
      </c>
      <c r="M9" s="176" t="s">
        <v>122</v>
      </c>
      <c r="N9" s="175" t="s">
        <v>123</v>
      </c>
      <c r="O9" s="177" t="s">
        <v>123</v>
      </c>
      <c r="P9" s="178" t="s">
        <v>124</v>
      </c>
      <c r="Q9" s="179" t="s">
        <v>125</v>
      </c>
      <c r="R9" s="180" t="s">
        <v>174</v>
      </c>
      <c r="S9" s="181" t="s">
        <v>126</v>
      </c>
    </row>
    <row r="10" spans="1:19" s="14" customFormat="1" ht="18.95" customHeight="1" thickBot="1" x14ac:dyDescent="0.3">
      <c r="A10" s="273" t="s">
        <v>180</v>
      </c>
      <c r="B10" s="274"/>
      <c r="C10" s="274"/>
      <c r="D10" s="274"/>
      <c r="E10" s="274"/>
      <c r="F10" s="274"/>
      <c r="G10" s="274"/>
      <c r="H10" s="274"/>
      <c r="I10" s="274"/>
      <c r="J10" s="274"/>
      <c r="K10" s="274"/>
      <c r="L10" s="274"/>
      <c r="M10" s="274"/>
      <c r="N10" s="274"/>
      <c r="O10" s="274"/>
      <c r="P10" s="274"/>
      <c r="Q10" s="274"/>
      <c r="R10" s="274"/>
      <c r="S10" s="275"/>
    </row>
    <row r="11" spans="1:19" s="14" customFormat="1" ht="126.75" customHeight="1" thickTop="1" x14ac:dyDescent="0.25">
      <c r="A11" s="117" t="s">
        <v>149</v>
      </c>
      <c r="B11" s="116" t="s">
        <v>134</v>
      </c>
      <c r="C11" s="116" t="s">
        <v>147</v>
      </c>
      <c r="D11" s="129" t="s">
        <v>145</v>
      </c>
      <c r="E11" s="129" t="s">
        <v>215</v>
      </c>
      <c r="F11" s="116" t="s">
        <v>64</v>
      </c>
      <c r="G11" s="117" t="s">
        <v>148</v>
      </c>
      <c r="H11" s="155">
        <v>120</v>
      </c>
      <c r="I11" s="118">
        <v>100</v>
      </c>
      <c r="J11" s="135"/>
      <c r="K11" s="136"/>
      <c r="L11" s="136"/>
      <c r="M11" s="139">
        <v>0</v>
      </c>
      <c r="N11" s="136"/>
      <c r="O11" s="137"/>
      <c r="P11" s="182">
        <f t="shared" ref="P11" si="0">IF(M11=0,0,N11/M11)</f>
        <v>0</v>
      </c>
      <c r="Q11" s="183">
        <f t="shared" ref="Q11" si="1">((I11/100)*P11)+((I11/100)*P11)/100*O11</f>
        <v>0</v>
      </c>
      <c r="R11" s="151">
        <f>P11*H11</f>
        <v>0</v>
      </c>
      <c r="S11" s="159">
        <f t="shared" ref="S11" si="2">Q11*H11</f>
        <v>0</v>
      </c>
    </row>
    <row r="12" spans="1:19" s="14" customFormat="1" ht="18.95" customHeight="1" x14ac:dyDescent="0.25">
      <c r="A12" s="241" t="s">
        <v>179</v>
      </c>
      <c r="B12" s="241"/>
      <c r="C12" s="241"/>
      <c r="D12" s="241"/>
      <c r="E12" s="241"/>
      <c r="F12" s="241"/>
      <c r="G12" s="241"/>
      <c r="H12" s="241"/>
      <c r="I12" s="241"/>
      <c r="J12" s="241"/>
      <c r="K12" s="241"/>
      <c r="L12" s="241"/>
      <c r="M12" s="241"/>
      <c r="N12" s="241"/>
      <c r="O12" s="241"/>
      <c r="P12" s="241"/>
      <c r="Q12" s="241"/>
      <c r="R12" s="160">
        <f>SUM(R11)</f>
        <v>0</v>
      </c>
      <c r="S12" s="168">
        <f>SUM(S11:S11)</f>
        <v>0</v>
      </c>
    </row>
    <row r="13" spans="1:19" s="14" customFormat="1" ht="18.95" customHeight="1" x14ac:dyDescent="0.25">
      <c r="A13" s="81"/>
      <c r="B13" s="81"/>
      <c r="C13" s="81"/>
      <c r="D13" s="81"/>
      <c r="E13" s="81"/>
      <c r="F13" s="81"/>
      <c r="G13" s="81"/>
      <c r="H13" s="13"/>
      <c r="I13" s="13"/>
    </row>
    <row r="14" spans="1:19" s="14" customFormat="1" ht="12.75" customHeight="1" x14ac:dyDescent="0.25">
      <c r="A14" s="56"/>
      <c r="B14" s="56"/>
      <c r="C14" s="56"/>
      <c r="D14" s="56"/>
      <c r="E14" s="56"/>
      <c r="F14" s="56"/>
      <c r="G14" s="56"/>
      <c r="H14" s="13"/>
      <c r="I14" s="13"/>
    </row>
    <row r="15" spans="1:19" s="14" customFormat="1" ht="16.5" customHeight="1" x14ac:dyDescent="0.25">
      <c r="A15" s="259" t="s">
        <v>202</v>
      </c>
      <c r="B15" s="259"/>
      <c r="C15" s="259"/>
      <c r="D15" s="259"/>
      <c r="E15" s="259"/>
      <c r="F15" s="58"/>
      <c r="G15" s="58"/>
      <c r="H15" s="58"/>
      <c r="I15" s="58"/>
      <c r="J15" s="58"/>
      <c r="K15" s="58"/>
      <c r="L15" s="58"/>
      <c r="M15" s="58"/>
      <c r="N15" s="58"/>
      <c r="O15" s="58"/>
      <c r="P15" s="58"/>
      <c r="Q15" s="58"/>
      <c r="R15" s="58"/>
    </row>
    <row r="20" spans="3:9" ht="15.75" customHeight="1" x14ac:dyDescent="0.2">
      <c r="C20" s="234" t="s">
        <v>57</v>
      </c>
      <c r="D20" s="234"/>
      <c r="E20" s="234"/>
      <c r="F20" s="234"/>
      <c r="G20" s="235"/>
      <c r="H20" s="235"/>
      <c r="I20" s="235"/>
    </row>
    <row r="21" spans="3:9" ht="12" customHeight="1" x14ac:dyDescent="0.2">
      <c r="C21" s="234" t="s">
        <v>68</v>
      </c>
      <c r="D21" s="234"/>
      <c r="E21" s="234"/>
      <c r="F21" s="234"/>
    </row>
  </sheetData>
  <mergeCells count="21">
    <mergeCell ref="A1:G1"/>
    <mergeCell ref="A2:G2"/>
    <mergeCell ref="A5:S5"/>
    <mergeCell ref="A8:A9"/>
    <mergeCell ref="B8:B9"/>
    <mergeCell ref="C8:C9"/>
    <mergeCell ref="D8:D9"/>
    <mergeCell ref="E8:E9"/>
    <mergeCell ref="F8:F9"/>
    <mergeCell ref="C20:F20"/>
    <mergeCell ref="C21:F21"/>
    <mergeCell ref="A10:S10"/>
    <mergeCell ref="A3:F3"/>
    <mergeCell ref="A15:E15"/>
    <mergeCell ref="G20:I20"/>
    <mergeCell ref="A12:Q12"/>
    <mergeCell ref="G8:G9"/>
    <mergeCell ref="H8:H9"/>
    <mergeCell ref="I8:I9"/>
    <mergeCell ref="J8:J9"/>
    <mergeCell ref="K8:K9"/>
  </mergeCells>
  <conditionalFormatting sqref="M11">
    <cfRule type="cellIs" dxfId="2" priority="2" operator="equal">
      <formula>0</formula>
    </cfRule>
  </conditionalFormatting>
  <pageMargins left="0.25" right="0.25" top="0.75" bottom="0.75" header="0.3" footer="0.3"/>
  <pageSetup paperSize="9" scale="68" fitToHeight="0" orientation="landscape" r:id="rId1"/>
  <headerFooter>
    <oddHeader>&amp;L&amp;"Arial Narrow,Tučné"&amp;10Príloha č. 7 súťažných podkladov pre časť č. 5</oddHeader>
    <oddFooter>&amp;C&amp;"Arial,Normálne"&amp;8Strana &amp;P z &amp;N</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C168C6-53D7-4F76-BA5A-D0C03150A8C3}">
  <sheetPr>
    <tabColor theme="9" tint="0.39997558519241921"/>
    <pageSetUpPr fitToPage="1"/>
  </sheetPr>
  <dimension ref="A1:S21"/>
  <sheetViews>
    <sheetView showGridLines="0" zoomScaleNormal="100" zoomScalePageLayoutView="98" workbookViewId="0">
      <selection activeCell="G11" sqref="G11"/>
    </sheetView>
  </sheetViews>
  <sheetFormatPr defaultColWidth="9.140625" defaultRowHeight="12" x14ac:dyDescent="0.2"/>
  <cols>
    <col min="1" max="1" width="10.5703125" style="15" customWidth="1"/>
    <col min="2" max="2" width="15.28515625" style="16" customWidth="1"/>
    <col min="3" max="3" width="14.7109375" style="15" customWidth="1"/>
    <col min="4" max="4" width="13.140625" style="16" customWidth="1"/>
    <col min="5" max="5" width="12.7109375" style="15" customWidth="1"/>
    <col min="6" max="6" width="12.5703125" style="17" customWidth="1"/>
    <col min="7" max="7" width="8.28515625" style="15" customWidth="1"/>
    <col min="8" max="8" width="13.28515625" style="15" customWidth="1"/>
    <col min="9" max="9" width="10.7109375" style="15" customWidth="1"/>
    <col min="10" max="10" width="9.140625" style="15"/>
    <col min="11" max="11" width="7.42578125" style="15" customWidth="1"/>
    <col min="12" max="12" width="11" style="15" customWidth="1"/>
    <col min="13" max="13" width="12.7109375" style="15" customWidth="1"/>
    <col min="14" max="14" width="10.140625" style="15" customWidth="1"/>
    <col min="15" max="15" width="6.85546875" style="15" customWidth="1"/>
    <col min="16" max="16" width="10.140625" style="15" customWidth="1"/>
    <col min="17" max="17" width="10" style="15" customWidth="1"/>
    <col min="18" max="18" width="11.140625" style="15" customWidth="1"/>
    <col min="19" max="19" width="14" style="15" customWidth="1"/>
    <col min="20" max="16384" width="9.140625" style="15"/>
  </cols>
  <sheetData>
    <row r="1" spans="1:19" s="11" customFormat="1" ht="19.5" customHeight="1" x14ac:dyDescent="0.2">
      <c r="A1" s="252" t="s">
        <v>0</v>
      </c>
      <c r="B1" s="252"/>
      <c r="C1" s="252"/>
      <c r="D1" s="252"/>
      <c r="E1" s="252"/>
      <c r="F1" s="252"/>
      <c r="G1" s="252"/>
    </row>
    <row r="2" spans="1:19" s="11" customFormat="1" ht="20.25" customHeight="1" x14ac:dyDescent="0.2">
      <c r="A2" s="253" t="s">
        <v>210</v>
      </c>
      <c r="B2" s="253"/>
      <c r="C2" s="253"/>
      <c r="D2" s="253"/>
      <c r="E2" s="253"/>
      <c r="F2" s="253"/>
      <c r="G2" s="253"/>
      <c r="H2" s="12"/>
      <c r="I2" s="12"/>
    </row>
    <row r="3" spans="1:19" s="11" customFormat="1" ht="20.25" customHeight="1" x14ac:dyDescent="0.2">
      <c r="A3" s="237" t="s">
        <v>197</v>
      </c>
      <c r="B3" s="237"/>
      <c r="C3" s="237"/>
      <c r="D3" s="237"/>
      <c r="E3" s="237"/>
      <c r="F3" s="237"/>
      <c r="G3" s="237"/>
      <c r="H3" s="12"/>
      <c r="I3" s="12"/>
    </row>
    <row r="4" spans="1:19" s="11" customFormat="1" ht="15" customHeight="1" x14ac:dyDescent="0.2">
      <c r="A4" s="276"/>
      <c r="B4" s="276"/>
      <c r="C4" s="276"/>
      <c r="D4" s="276"/>
      <c r="E4" s="276"/>
      <c r="F4" s="276"/>
      <c r="G4" s="276"/>
      <c r="H4" s="12"/>
      <c r="I4" s="12"/>
    </row>
    <row r="5" spans="1:19" s="14" customFormat="1" ht="18.95" customHeight="1" x14ac:dyDescent="0.25">
      <c r="A5" s="254" t="s">
        <v>85</v>
      </c>
      <c r="B5" s="254"/>
      <c r="C5" s="254"/>
      <c r="D5" s="254"/>
      <c r="E5" s="254"/>
      <c r="F5" s="254"/>
      <c r="G5" s="254"/>
      <c r="H5" s="254"/>
      <c r="I5" s="254"/>
      <c r="J5" s="254"/>
      <c r="K5" s="254"/>
      <c r="L5" s="254"/>
      <c r="M5" s="254"/>
      <c r="N5" s="254"/>
      <c r="O5" s="254"/>
      <c r="P5" s="254"/>
      <c r="Q5" s="254"/>
      <c r="R5" s="254"/>
      <c r="S5" s="254"/>
    </row>
    <row r="6" spans="1:19" s="14" customFormat="1" ht="18.95" customHeight="1" thickBot="1" x14ac:dyDescent="0.3">
      <c r="A6" s="83"/>
      <c r="B6" s="84"/>
      <c r="C6" s="84"/>
      <c r="D6" s="85"/>
      <c r="E6" s="85"/>
      <c r="F6" s="86"/>
      <c r="G6" s="87"/>
      <c r="H6" s="88"/>
      <c r="I6" s="89"/>
      <c r="J6" s="86"/>
      <c r="K6" s="86"/>
      <c r="L6" s="86"/>
      <c r="M6" s="86"/>
      <c r="N6" s="86"/>
      <c r="O6" s="90"/>
      <c r="P6" s="91"/>
      <c r="Q6" s="91"/>
      <c r="R6" s="91"/>
      <c r="S6" s="91"/>
    </row>
    <row r="7" spans="1:19" s="14" customFormat="1" ht="18.95" customHeight="1" x14ac:dyDescent="0.25">
      <c r="A7" s="92" t="s">
        <v>86</v>
      </c>
      <c r="B7" s="93" t="s">
        <v>87</v>
      </c>
      <c r="C7" s="93" t="s">
        <v>88</v>
      </c>
      <c r="D7" s="94" t="s">
        <v>89</v>
      </c>
      <c r="E7" s="94" t="s">
        <v>90</v>
      </c>
      <c r="F7" s="94" t="s">
        <v>91</v>
      </c>
      <c r="G7" s="95" t="s">
        <v>92</v>
      </c>
      <c r="H7" s="96" t="s">
        <v>93</v>
      </c>
      <c r="I7" s="97" t="s">
        <v>94</v>
      </c>
      <c r="J7" s="94" t="s">
        <v>95</v>
      </c>
      <c r="K7" s="94" t="s">
        <v>96</v>
      </c>
      <c r="L7" s="94" t="s">
        <v>97</v>
      </c>
      <c r="M7" s="98" t="s">
        <v>98</v>
      </c>
      <c r="N7" s="94" t="s">
        <v>99</v>
      </c>
      <c r="O7" s="99" t="s">
        <v>100</v>
      </c>
      <c r="P7" s="100" t="s">
        <v>101</v>
      </c>
      <c r="Q7" s="96" t="s">
        <v>102</v>
      </c>
      <c r="R7" s="140" t="s">
        <v>103</v>
      </c>
      <c r="S7" s="101" t="s">
        <v>173</v>
      </c>
    </row>
    <row r="8" spans="1:19" s="14" customFormat="1" ht="110.25" customHeight="1" x14ac:dyDescent="0.25">
      <c r="A8" s="255" t="s">
        <v>104</v>
      </c>
      <c r="B8" s="257" t="s">
        <v>105</v>
      </c>
      <c r="C8" s="257" t="s">
        <v>106</v>
      </c>
      <c r="D8" s="242" t="s">
        <v>107</v>
      </c>
      <c r="E8" s="242" t="s">
        <v>108</v>
      </c>
      <c r="F8" s="242" t="s">
        <v>109</v>
      </c>
      <c r="G8" s="242" t="s">
        <v>110</v>
      </c>
      <c r="H8" s="244" t="s">
        <v>111</v>
      </c>
      <c r="I8" s="246" t="s">
        <v>112</v>
      </c>
      <c r="J8" s="242" t="s">
        <v>113</v>
      </c>
      <c r="K8" s="242" t="s">
        <v>114</v>
      </c>
      <c r="L8" s="169" t="s">
        <v>115</v>
      </c>
      <c r="M8" s="170" t="s">
        <v>200</v>
      </c>
      <c r="N8" s="171" t="s">
        <v>116</v>
      </c>
      <c r="O8" s="172" t="s">
        <v>117</v>
      </c>
      <c r="P8" s="171" t="s">
        <v>118</v>
      </c>
      <c r="Q8" s="171" t="s">
        <v>119</v>
      </c>
      <c r="R8" s="173" t="s">
        <v>168</v>
      </c>
      <c r="S8" s="174" t="s">
        <v>120</v>
      </c>
    </row>
    <row r="9" spans="1:19" s="14" customFormat="1" ht="50.25" customHeight="1" thickBot="1" x14ac:dyDescent="0.3">
      <c r="A9" s="256"/>
      <c r="B9" s="258"/>
      <c r="C9" s="258"/>
      <c r="D9" s="243"/>
      <c r="E9" s="243"/>
      <c r="F9" s="243"/>
      <c r="G9" s="243"/>
      <c r="H9" s="245"/>
      <c r="I9" s="247"/>
      <c r="J9" s="243"/>
      <c r="K9" s="243"/>
      <c r="L9" s="175" t="s">
        <v>121</v>
      </c>
      <c r="M9" s="176" t="s">
        <v>122</v>
      </c>
      <c r="N9" s="175" t="s">
        <v>123</v>
      </c>
      <c r="O9" s="177" t="s">
        <v>123</v>
      </c>
      <c r="P9" s="178" t="s">
        <v>124</v>
      </c>
      <c r="Q9" s="179" t="s">
        <v>125</v>
      </c>
      <c r="R9" s="180" t="s">
        <v>174</v>
      </c>
      <c r="S9" s="181" t="s">
        <v>126</v>
      </c>
    </row>
    <row r="10" spans="1:19" s="14" customFormat="1" ht="23.25" customHeight="1" thickBot="1" x14ac:dyDescent="0.3">
      <c r="A10" s="238" t="s">
        <v>182</v>
      </c>
      <c r="B10" s="239"/>
      <c r="C10" s="239"/>
      <c r="D10" s="239"/>
      <c r="E10" s="239"/>
      <c r="F10" s="239"/>
      <c r="G10" s="239"/>
      <c r="H10" s="239"/>
      <c r="I10" s="239"/>
      <c r="J10" s="239"/>
      <c r="K10" s="239"/>
      <c r="L10" s="239"/>
      <c r="M10" s="239"/>
      <c r="N10" s="239"/>
      <c r="O10" s="239"/>
      <c r="P10" s="239"/>
      <c r="Q10" s="239"/>
      <c r="R10" s="239"/>
      <c r="S10" s="240"/>
    </row>
    <row r="11" spans="1:19" s="14" customFormat="1" ht="94.5" customHeight="1" thickTop="1" x14ac:dyDescent="0.25">
      <c r="A11" s="117" t="s">
        <v>154</v>
      </c>
      <c r="B11" s="129" t="s">
        <v>150</v>
      </c>
      <c r="C11" s="189" t="s">
        <v>151</v>
      </c>
      <c r="D11" s="129" t="s">
        <v>152</v>
      </c>
      <c r="E11" s="116" t="s">
        <v>153</v>
      </c>
      <c r="F11" s="116" t="s">
        <v>64</v>
      </c>
      <c r="G11" s="116" t="s">
        <v>216</v>
      </c>
      <c r="H11" s="155">
        <v>300</v>
      </c>
      <c r="I11" s="118">
        <v>100</v>
      </c>
      <c r="J11" s="135"/>
      <c r="K11" s="136"/>
      <c r="L11" s="136"/>
      <c r="M11" s="116">
        <f>IF(T(G11)="",G11,0)</f>
        <v>0</v>
      </c>
      <c r="N11" s="136"/>
      <c r="O11" s="137"/>
      <c r="P11" s="182">
        <f>IF(M11=0,0,N11/M11)</f>
        <v>0</v>
      </c>
      <c r="Q11" s="190">
        <f>((I11/100)*P11)+((I11/100)*P11)/100*O11</f>
        <v>0</v>
      </c>
      <c r="R11" s="151">
        <f>P11*H11</f>
        <v>0</v>
      </c>
      <c r="S11" s="159">
        <f>Q11*H11</f>
        <v>0</v>
      </c>
    </row>
    <row r="12" spans="1:19" s="14" customFormat="1" ht="18.95" customHeight="1" x14ac:dyDescent="0.25">
      <c r="A12" s="241" t="s">
        <v>184</v>
      </c>
      <c r="B12" s="241"/>
      <c r="C12" s="241"/>
      <c r="D12" s="241"/>
      <c r="E12" s="241"/>
      <c r="F12" s="241"/>
      <c r="G12" s="241"/>
      <c r="H12" s="241"/>
      <c r="I12" s="241"/>
      <c r="J12" s="241"/>
      <c r="K12" s="241"/>
      <c r="L12" s="241"/>
      <c r="M12" s="241"/>
      <c r="N12" s="241"/>
      <c r="O12" s="241"/>
      <c r="P12" s="241"/>
      <c r="Q12" s="241"/>
      <c r="R12" s="160">
        <f>SUM(R11)</f>
        <v>0</v>
      </c>
      <c r="S12" s="168">
        <f>SUM(S11)</f>
        <v>0</v>
      </c>
    </row>
    <row r="13" spans="1:19" s="14" customFormat="1" ht="18.95" customHeight="1" x14ac:dyDescent="0.25">
      <c r="A13" s="81"/>
      <c r="B13" s="81"/>
      <c r="C13" s="81"/>
      <c r="D13" s="81"/>
      <c r="E13" s="81"/>
      <c r="F13" s="81"/>
      <c r="G13" s="81"/>
      <c r="H13" s="13"/>
      <c r="I13" s="13"/>
    </row>
    <row r="14" spans="1:19" ht="17.25" customHeight="1" x14ac:dyDescent="0.2">
      <c r="A14" s="236" t="s">
        <v>183</v>
      </c>
      <c r="B14" s="236"/>
      <c r="C14" s="236"/>
    </row>
    <row r="17" spans="3:9" ht="12.75" x14ac:dyDescent="0.2">
      <c r="C17" s="79"/>
      <c r="D17" s="145"/>
      <c r="E17" s="79"/>
      <c r="F17" s="144"/>
      <c r="G17" s="79"/>
      <c r="H17" s="79"/>
    </row>
    <row r="18" spans="3:9" ht="19.5" customHeight="1" x14ac:dyDescent="0.2">
      <c r="C18" s="234" t="s">
        <v>57</v>
      </c>
      <c r="D18" s="234"/>
      <c r="E18" s="234"/>
      <c r="F18" s="234"/>
      <c r="G18" s="235"/>
      <c r="H18" s="235"/>
      <c r="I18" s="235"/>
    </row>
    <row r="19" spans="3:9" ht="12" customHeight="1" x14ac:dyDescent="0.2">
      <c r="C19" s="234" t="s">
        <v>68</v>
      </c>
      <c r="D19" s="234"/>
      <c r="E19" s="234"/>
      <c r="F19" s="234"/>
      <c r="G19" s="79"/>
      <c r="H19" s="79"/>
    </row>
    <row r="20" spans="3:9" ht="12.75" x14ac:dyDescent="0.2">
      <c r="C20" s="79"/>
      <c r="D20" s="145"/>
      <c r="E20" s="79"/>
      <c r="F20" s="144"/>
      <c r="G20" s="79"/>
      <c r="H20" s="79"/>
    </row>
    <row r="21" spans="3:9" ht="12.75" x14ac:dyDescent="0.2">
      <c r="C21" s="79"/>
      <c r="D21" s="145"/>
      <c r="E21" s="79"/>
      <c r="F21" s="144"/>
      <c r="G21" s="79"/>
      <c r="H21" s="79"/>
    </row>
  </sheetData>
  <mergeCells count="22">
    <mergeCell ref="A1:G1"/>
    <mergeCell ref="A2:G2"/>
    <mergeCell ref="A5:S5"/>
    <mergeCell ref="A8:A9"/>
    <mergeCell ref="B8:B9"/>
    <mergeCell ref="C8:C9"/>
    <mergeCell ref="D8:D9"/>
    <mergeCell ref="E8:E9"/>
    <mergeCell ref="F8:F9"/>
    <mergeCell ref="A4:G4"/>
    <mergeCell ref="A3:G3"/>
    <mergeCell ref="C19:F19"/>
    <mergeCell ref="A10:S10"/>
    <mergeCell ref="A14:C14"/>
    <mergeCell ref="G8:G9"/>
    <mergeCell ref="H8:H9"/>
    <mergeCell ref="I8:I9"/>
    <mergeCell ref="J8:J9"/>
    <mergeCell ref="K8:K9"/>
    <mergeCell ref="G18:I18"/>
    <mergeCell ref="A12:Q12"/>
    <mergeCell ref="C18:F18"/>
  </mergeCells>
  <conditionalFormatting sqref="M11">
    <cfRule type="cellIs" dxfId="1" priority="2" operator="equal">
      <formula>0</formula>
    </cfRule>
  </conditionalFormatting>
  <pageMargins left="0.25" right="0.25" top="0.75" bottom="0.75" header="0.3" footer="0.3"/>
  <pageSetup paperSize="9" scale="66" fitToHeight="0" orientation="landscape" r:id="rId1"/>
  <headerFooter>
    <oddHeader>&amp;L&amp;"Arial Narrow,Tučné"&amp;10Príloha č. 7 súťažných podkladov pre časť č. 6</oddHeader>
    <oddFooter>&amp;C&amp;"Arial,Normálne"&amp;8Strana &amp;P z &amp;N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86197B-657B-4763-A7CE-484D539620D8}">
  <sheetPr>
    <tabColor theme="9" tint="0.39997558519241921"/>
    <pageSetUpPr fitToPage="1"/>
  </sheetPr>
  <dimension ref="A1:S21"/>
  <sheetViews>
    <sheetView showGridLines="0" topLeftCell="A7" zoomScaleNormal="100" zoomScalePageLayoutView="98" workbookViewId="0">
      <selection activeCell="V12" sqref="V12"/>
    </sheetView>
  </sheetViews>
  <sheetFormatPr defaultColWidth="9.140625" defaultRowHeight="12" x14ac:dyDescent="0.2"/>
  <cols>
    <col min="1" max="1" width="6.7109375" style="15" customWidth="1"/>
    <col min="2" max="2" width="15.28515625" style="16" customWidth="1"/>
    <col min="3" max="3" width="14.7109375" style="15" customWidth="1"/>
    <col min="4" max="4" width="13.140625" style="16" customWidth="1"/>
    <col min="5" max="5" width="10.140625" style="15" customWidth="1"/>
    <col min="6" max="6" width="12.85546875" style="17" customWidth="1"/>
    <col min="7" max="7" width="9.42578125" style="15" customWidth="1"/>
    <col min="8" max="8" width="12.42578125" style="15" customWidth="1"/>
    <col min="9" max="9" width="10.7109375" style="15" customWidth="1"/>
    <col min="10" max="10" width="10" style="15" customWidth="1"/>
    <col min="11" max="11" width="7.42578125" style="15" customWidth="1"/>
    <col min="12" max="12" width="11" style="15" customWidth="1"/>
    <col min="13" max="13" width="12.7109375" style="15" customWidth="1"/>
    <col min="14" max="14" width="10.140625" style="15" customWidth="1"/>
    <col min="15" max="15" width="6.85546875" style="15" customWidth="1"/>
    <col min="16" max="16" width="10.140625" style="15" customWidth="1"/>
    <col min="17" max="17" width="10" style="15" customWidth="1"/>
    <col min="18" max="18" width="11.140625" style="15" customWidth="1"/>
    <col min="19" max="19" width="14" style="15" customWidth="1"/>
    <col min="20" max="16384" width="9.140625" style="15"/>
  </cols>
  <sheetData>
    <row r="1" spans="1:19" s="11" customFormat="1" ht="19.5" customHeight="1" x14ac:dyDescent="0.2">
      <c r="A1" s="252" t="s">
        <v>0</v>
      </c>
      <c r="B1" s="252"/>
      <c r="C1" s="252"/>
      <c r="D1" s="252"/>
      <c r="E1" s="252"/>
      <c r="F1" s="252"/>
      <c r="G1" s="252"/>
    </row>
    <row r="2" spans="1:19" s="11" customFormat="1" ht="20.25" customHeight="1" x14ac:dyDescent="0.2">
      <c r="A2" s="253" t="s">
        <v>209</v>
      </c>
      <c r="B2" s="253"/>
      <c r="C2" s="253"/>
      <c r="D2" s="253"/>
      <c r="E2" s="253"/>
      <c r="F2" s="253"/>
      <c r="G2" s="253"/>
      <c r="H2" s="12"/>
      <c r="I2" s="12"/>
    </row>
    <row r="3" spans="1:19" s="11" customFormat="1" ht="15" customHeight="1" x14ac:dyDescent="0.2">
      <c r="A3" s="237" t="s">
        <v>204</v>
      </c>
      <c r="B3" s="237"/>
      <c r="C3" s="237"/>
      <c r="D3" s="237"/>
      <c r="E3" s="237"/>
      <c r="F3" s="237"/>
      <c r="G3" s="237"/>
      <c r="H3" s="12"/>
      <c r="I3" s="12"/>
    </row>
    <row r="4" spans="1:19" s="11" customFormat="1" ht="15" customHeight="1" x14ac:dyDescent="0.2">
      <c r="A4" s="27"/>
      <c r="B4" s="27"/>
      <c r="C4" s="27"/>
      <c r="D4" s="27"/>
      <c r="E4" s="27"/>
      <c r="F4" s="27"/>
      <c r="G4" s="27"/>
      <c r="H4" s="12"/>
      <c r="I4" s="12"/>
    </row>
    <row r="5" spans="1:19" s="14" customFormat="1" ht="18.95" customHeight="1" x14ac:dyDescent="0.25">
      <c r="A5" s="254" t="s">
        <v>85</v>
      </c>
      <c r="B5" s="254"/>
      <c r="C5" s="254"/>
      <c r="D5" s="254"/>
      <c r="E5" s="254"/>
      <c r="F5" s="254"/>
      <c r="G5" s="254"/>
      <c r="H5" s="254"/>
      <c r="I5" s="254"/>
      <c r="J5" s="254"/>
      <c r="K5" s="254"/>
      <c r="L5" s="254"/>
      <c r="M5" s="254"/>
      <c r="N5" s="254"/>
      <c r="O5" s="254"/>
      <c r="P5" s="254"/>
      <c r="Q5" s="254"/>
      <c r="R5" s="254"/>
      <c r="S5" s="254"/>
    </row>
    <row r="6" spans="1:19" s="14" customFormat="1" ht="13.5" customHeight="1" thickBot="1" x14ac:dyDescent="0.3">
      <c r="A6" s="83"/>
      <c r="B6" s="84"/>
      <c r="C6" s="84"/>
      <c r="D6" s="85"/>
      <c r="E6" s="85"/>
      <c r="F6" s="86"/>
      <c r="G6" s="87"/>
      <c r="H6" s="88"/>
      <c r="I6" s="89"/>
      <c r="J6" s="86"/>
      <c r="K6" s="86"/>
      <c r="L6" s="86"/>
      <c r="M6" s="86"/>
      <c r="N6" s="86"/>
      <c r="O6" s="90"/>
      <c r="P6" s="91"/>
      <c r="Q6" s="91"/>
      <c r="R6" s="91"/>
      <c r="S6" s="91"/>
    </row>
    <row r="7" spans="1:19" s="14" customFormat="1" ht="18.95" customHeight="1" x14ac:dyDescent="0.25">
      <c r="A7" s="92" t="s">
        <v>86</v>
      </c>
      <c r="B7" s="93" t="s">
        <v>87</v>
      </c>
      <c r="C7" s="93" t="s">
        <v>88</v>
      </c>
      <c r="D7" s="94" t="s">
        <v>89</v>
      </c>
      <c r="E7" s="94" t="s">
        <v>90</v>
      </c>
      <c r="F7" s="94" t="s">
        <v>91</v>
      </c>
      <c r="G7" s="95" t="s">
        <v>92</v>
      </c>
      <c r="H7" s="96" t="s">
        <v>93</v>
      </c>
      <c r="I7" s="97" t="s">
        <v>94</v>
      </c>
      <c r="J7" s="94" t="s">
        <v>95</v>
      </c>
      <c r="K7" s="94" t="s">
        <v>96</v>
      </c>
      <c r="L7" s="94" t="s">
        <v>97</v>
      </c>
      <c r="M7" s="98" t="s">
        <v>98</v>
      </c>
      <c r="N7" s="94" t="s">
        <v>99</v>
      </c>
      <c r="O7" s="99" t="s">
        <v>100</v>
      </c>
      <c r="P7" s="100" t="s">
        <v>101</v>
      </c>
      <c r="Q7" s="96" t="s">
        <v>102</v>
      </c>
      <c r="R7" s="140" t="s">
        <v>103</v>
      </c>
      <c r="S7" s="101" t="s">
        <v>173</v>
      </c>
    </row>
    <row r="8" spans="1:19" s="14" customFormat="1" ht="109.5" customHeight="1" x14ac:dyDescent="0.25">
      <c r="A8" s="255" t="s">
        <v>104</v>
      </c>
      <c r="B8" s="257" t="s">
        <v>105</v>
      </c>
      <c r="C8" s="257" t="s">
        <v>106</v>
      </c>
      <c r="D8" s="242" t="s">
        <v>107</v>
      </c>
      <c r="E8" s="242" t="s">
        <v>108</v>
      </c>
      <c r="F8" s="242" t="s">
        <v>109</v>
      </c>
      <c r="G8" s="242" t="s">
        <v>110</v>
      </c>
      <c r="H8" s="244" t="s">
        <v>111</v>
      </c>
      <c r="I8" s="246" t="s">
        <v>112</v>
      </c>
      <c r="J8" s="242" t="s">
        <v>113</v>
      </c>
      <c r="K8" s="242" t="s">
        <v>114</v>
      </c>
      <c r="L8" s="169" t="s">
        <v>115</v>
      </c>
      <c r="M8" s="170" t="s">
        <v>200</v>
      </c>
      <c r="N8" s="171" t="s">
        <v>116</v>
      </c>
      <c r="O8" s="172" t="s">
        <v>117</v>
      </c>
      <c r="P8" s="171" t="s">
        <v>118</v>
      </c>
      <c r="Q8" s="171" t="s">
        <v>119</v>
      </c>
      <c r="R8" s="173" t="s">
        <v>168</v>
      </c>
      <c r="S8" s="174" t="s">
        <v>120</v>
      </c>
    </row>
    <row r="9" spans="1:19" s="14" customFormat="1" ht="39" customHeight="1" thickBot="1" x14ac:dyDescent="0.3">
      <c r="A9" s="256"/>
      <c r="B9" s="258"/>
      <c r="C9" s="258"/>
      <c r="D9" s="243"/>
      <c r="E9" s="243"/>
      <c r="F9" s="243"/>
      <c r="G9" s="243"/>
      <c r="H9" s="245"/>
      <c r="I9" s="247"/>
      <c r="J9" s="243"/>
      <c r="K9" s="243"/>
      <c r="L9" s="175" t="s">
        <v>121</v>
      </c>
      <c r="M9" s="176" t="s">
        <v>122</v>
      </c>
      <c r="N9" s="175" t="s">
        <v>123</v>
      </c>
      <c r="O9" s="177" t="s">
        <v>123</v>
      </c>
      <c r="P9" s="178" t="s">
        <v>124</v>
      </c>
      <c r="Q9" s="179" t="s">
        <v>125</v>
      </c>
      <c r="R9" s="180" t="s">
        <v>174</v>
      </c>
      <c r="S9" s="181" t="s">
        <v>126</v>
      </c>
    </row>
    <row r="10" spans="1:19" s="14" customFormat="1" ht="24.75" customHeight="1" x14ac:dyDescent="0.25">
      <c r="A10" s="238" t="s">
        <v>192</v>
      </c>
      <c r="B10" s="239"/>
      <c r="C10" s="239"/>
      <c r="D10" s="239"/>
      <c r="E10" s="239"/>
      <c r="F10" s="239"/>
      <c r="G10" s="239"/>
      <c r="H10" s="239"/>
      <c r="I10" s="239"/>
      <c r="J10" s="239"/>
      <c r="K10" s="239"/>
      <c r="L10" s="239"/>
      <c r="M10" s="239"/>
      <c r="N10" s="239"/>
      <c r="O10" s="239"/>
      <c r="P10" s="239"/>
      <c r="Q10" s="239"/>
      <c r="R10" s="239"/>
      <c r="S10" s="240"/>
    </row>
    <row r="11" spans="1:19" s="14" customFormat="1" ht="97.5" customHeight="1" x14ac:dyDescent="0.25">
      <c r="A11" s="102" t="s">
        <v>185</v>
      </c>
      <c r="B11" s="127" t="s">
        <v>155</v>
      </c>
      <c r="C11" s="128" t="s">
        <v>156</v>
      </c>
      <c r="D11" s="127" t="s">
        <v>157</v>
      </c>
      <c r="E11" s="153" t="s">
        <v>153</v>
      </c>
      <c r="F11" s="153" t="s">
        <v>64</v>
      </c>
      <c r="G11" s="104">
        <v>0.2</v>
      </c>
      <c r="H11" s="146">
        <v>600</v>
      </c>
      <c r="I11" s="105">
        <v>100</v>
      </c>
      <c r="J11" s="131"/>
      <c r="K11" s="132"/>
      <c r="L11" s="132"/>
      <c r="M11" s="153">
        <f>IF(T(G11)="",G11,0)</f>
        <v>0.2</v>
      </c>
      <c r="N11" s="132"/>
      <c r="O11" s="134"/>
      <c r="P11" s="151">
        <f>IF(M11=0,0,N11/M11)</f>
        <v>0</v>
      </c>
      <c r="Q11" s="151">
        <f>((I11/100)*P11)+((I11/100)*P11)/100*O11</f>
        <v>0</v>
      </c>
      <c r="R11" s="151">
        <f>P11*H11</f>
        <v>0</v>
      </c>
      <c r="S11" s="151">
        <f>Q11*H11</f>
        <v>0</v>
      </c>
    </row>
    <row r="12" spans="1:19" s="14" customFormat="1" ht="54.75" customHeight="1" x14ac:dyDescent="0.25">
      <c r="A12" s="102" t="s">
        <v>186</v>
      </c>
      <c r="B12" s="278" t="s">
        <v>158</v>
      </c>
      <c r="C12" s="279" t="s">
        <v>159</v>
      </c>
      <c r="D12" s="278" t="s">
        <v>157</v>
      </c>
      <c r="E12" s="272" t="s">
        <v>153</v>
      </c>
      <c r="F12" s="153" t="s">
        <v>64</v>
      </c>
      <c r="G12" s="104">
        <v>0.5</v>
      </c>
      <c r="H12" s="146">
        <v>600</v>
      </c>
      <c r="I12" s="105">
        <v>100</v>
      </c>
      <c r="J12" s="131"/>
      <c r="K12" s="132"/>
      <c r="L12" s="132"/>
      <c r="M12" s="153">
        <f>IF(T(G12)="",G12,0)</f>
        <v>0.5</v>
      </c>
      <c r="N12" s="132"/>
      <c r="O12" s="134"/>
      <c r="P12" s="151">
        <f>IF(M12=0,0,N12/M12)</f>
        <v>0</v>
      </c>
      <c r="Q12" s="151">
        <f>((I12/100)*P12)+((I12/100)*P12)/100*O12</f>
        <v>0</v>
      </c>
      <c r="R12" s="151">
        <f t="shared" ref="R12:R15" si="0">P12*H12</f>
        <v>0</v>
      </c>
      <c r="S12" s="151">
        <f>Q12*H12</f>
        <v>0</v>
      </c>
    </row>
    <row r="13" spans="1:19" s="14" customFormat="1" ht="51" customHeight="1" x14ac:dyDescent="0.25">
      <c r="A13" s="102" t="s">
        <v>187</v>
      </c>
      <c r="B13" s="278"/>
      <c r="C13" s="279"/>
      <c r="D13" s="278"/>
      <c r="E13" s="272"/>
      <c r="F13" s="153" t="s">
        <v>64</v>
      </c>
      <c r="G13" s="102" t="s">
        <v>160</v>
      </c>
      <c r="H13" s="146">
        <v>600</v>
      </c>
      <c r="I13" s="105">
        <v>100</v>
      </c>
      <c r="J13" s="131"/>
      <c r="K13" s="132"/>
      <c r="L13" s="132"/>
      <c r="M13" s="153">
        <f>IF(T(G13)="",G13,0)</f>
        <v>0</v>
      </c>
      <c r="N13" s="132"/>
      <c r="O13" s="134"/>
      <c r="P13" s="151">
        <f>IF(M13=0,0,N13/M13)</f>
        <v>0</v>
      </c>
      <c r="Q13" s="151">
        <f>((I13/100)*P13)+((I13/100)*P13)/100*O13</f>
        <v>0</v>
      </c>
      <c r="R13" s="151">
        <f t="shared" si="0"/>
        <v>0</v>
      </c>
      <c r="S13" s="151">
        <f>Q13*H13</f>
        <v>0</v>
      </c>
    </row>
    <row r="14" spans="1:19" s="14" customFormat="1" ht="44.25" customHeight="1" x14ac:dyDescent="0.25">
      <c r="A14" s="102" t="s">
        <v>188</v>
      </c>
      <c r="B14" s="127" t="s">
        <v>161</v>
      </c>
      <c r="C14" s="128" t="s">
        <v>162</v>
      </c>
      <c r="D14" s="127" t="s">
        <v>163</v>
      </c>
      <c r="E14" s="153" t="s">
        <v>153</v>
      </c>
      <c r="F14" s="153" t="s">
        <v>64</v>
      </c>
      <c r="G14" s="102" t="s">
        <v>164</v>
      </c>
      <c r="H14" s="146">
        <v>6</v>
      </c>
      <c r="I14" s="105">
        <v>100</v>
      </c>
      <c r="J14" s="131"/>
      <c r="K14" s="132"/>
      <c r="L14" s="132"/>
      <c r="M14" s="153">
        <v>0.25</v>
      </c>
      <c r="N14" s="132"/>
      <c r="O14" s="134"/>
      <c r="P14" s="151">
        <f>IF(M14=0,0,N14/M14)</f>
        <v>0</v>
      </c>
      <c r="Q14" s="151">
        <f>((I14/100)*P14)+((I14/100)*P14)/100*O14</f>
        <v>0</v>
      </c>
      <c r="R14" s="151">
        <f t="shared" si="0"/>
        <v>0</v>
      </c>
      <c r="S14" s="151">
        <f>Q14*H14</f>
        <v>0</v>
      </c>
    </row>
    <row r="15" spans="1:19" s="14" customFormat="1" ht="42" customHeight="1" x14ac:dyDescent="0.25">
      <c r="A15" s="102" t="s">
        <v>189</v>
      </c>
      <c r="B15" s="127" t="s">
        <v>165</v>
      </c>
      <c r="C15" s="128" t="s">
        <v>166</v>
      </c>
      <c r="D15" s="127" t="s">
        <v>163</v>
      </c>
      <c r="E15" s="153" t="s">
        <v>167</v>
      </c>
      <c r="F15" s="153" t="s">
        <v>64</v>
      </c>
      <c r="G15" s="104">
        <v>0.03</v>
      </c>
      <c r="H15" s="146">
        <v>6</v>
      </c>
      <c r="I15" s="105">
        <v>100</v>
      </c>
      <c r="J15" s="131"/>
      <c r="K15" s="132"/>
      <c r="L15" s="132"/>
      <c r="M15" s="153">
        <f>IF(T(G15)="",G15,0)</f>
        <v>0.03</v>
      </c>
      <c r="N15" s="132"/>
      <c r="O15" s="134"/>
      <c r="P15" s="151">
        <f>IF(M15=0,0,N15/M15)</f>
        <v>0</v>
      </c>
      <c r="Q15" s="151">
        <f>((I15/100)*P15)+((I15/100)*P15)/100*O15</f>
        <v>0</v>
      </c>
      <c r="R15" s="151">
        <f t="shared" si="0"/>
        <v>0</v>
      </c>
      <c r="S15" s="151">
        <f>Q15*H15</f>
        <v>0</v>
      </c>
    </row>
    <row r="16" spans="1:19" s="14" customFormat="1" ht="18.95" customHeight="1" x14ac:dyDescent="0.25">
      <c r="A16" s="280" t="s">
        <v>190</v>
      </c>
      <c r="B16" s="281"/>
      <c r="C16" s="281"/>
      <c r="D16" s="281"/>
      <c r="E16" s="281"/>
      <c r="F16" s="281"/>
      <c r="G16" s="281"/>
      <c r="H16" s="281"/>
      <c r="I16" s="281"/>
      <c r="J16" s="281"/>
      <c r="K16" s="281"/>
      <c r="L16" s="281"/>
      <c r="M16" s="281"/>
      <c r="N16" s="281"/>
      <c r="O16" s="281"/>
      <c r="P16" s="281"/>
      <c r="Q16" s="281"/>
      <c r="R16" s="191">
        <f>SUM(R11:R15)</f>
        <v>0</v>
      </c>
      <c r="S16" s="192">
        <f>SUM(S11:S15)</f>
        <v>0</v>
      </c>
    </row>
    <row r="17" spans="1:9" s="14" customFormat="1" ht="18.95" customHeight="1" x14ac:dyDescent="0.25">
      <c r="A17" s="252" t="s">
        <v>203</v>
      </c>
      <c r="B17" s="252"/>
      <c r="C17" s="252"/>
      <c r="D17" s="252"/>
      <c r="E17" s="252"/>
      <c r="F17" s="81"/>
      <c r="G17" s="81"/>
      <c r="H17" s="13"/>
      <c r="I17" s="13"/>
    </row>
    <row r="18" spans="1:9" s="14" customFormat="1" ht="15.75" customHeight="1" x14ac:dyDescent="0.25">
      <c r="A18" s="277"/>
      <c r="B18" s="277"/>
      <c r="C18" s="277"/>
      <c r="D18" s="277"/>
      <c r="E18" s="56"/>
      <c r="F18" s="56"/>
      <c r="G18" s="56"/>
      <c r="H18" s="13"/>
      <c r="I18" s="13"/>
    </row>
    <row r="20" spans="1:9" ht="15" customHeight="1" x14ac:dyDescent="0.2">
      <c r="C20" s="234" t="s">
        <v>57</v>
      </c>
      <c r="D20" s="234"/>
      <c r="E20" s="234"/>
      <c r="F20" s="234"/>
      <c r="G20" s="235"/>
      <c r="H20" s="235"/>
      <c r="I20" s="235"/>
    </row>
    <row r="21" spans="1:9" ht="12" customHeight="1" x14ac:dyDescent="0.2">
      <c r="C21" s="234" t="s">
        <v>68</v>
      </c>
      <c r="D21" s="234"/>
      <c r="E21" s="234"/>
      <c r="F21" s="234"/>
    </row>
  </sheetData>
  <mergeCells count="26">
    <mergeCell ref="A1:G1"/>
    <mergeCell ref="A2:G2"/>
    <mergeCell ref="A5:S5"/>
    <mergeCell ref="A8:A9"/>
    <mergeCell ref="B8:B9"/>
    <mergeCell ref="C8:C9"/>
    <mergeCell ref="D8:D9"/>
    <mergeCell ref="E8:E9"/>
    <mergeCell ref="F8:F9"/>
    <mergeCell ref="A3:G3"/>
    <mergeCell ref="G8:G9"/>
    <mergeCell ref="H8:H9"/>
    <mergeCell ref="I8:I9"/>
    <mergeCell ref="J8:J9"/>
    <mergeCell ref="K8:K9"/>
    <mergeCell ref="C21:F21"/>
    <mergeCell ref="A18:D18"/>
    <mergeCell ref="A10:S10"/>
    <mergeCell ref="B12:B13"/>
    <mergeCell ref="C12:C13"/>
    <mergeCell ref="D12:D13"/>
    <mergeCell ref="E12:E13"/>
    <mergeCell ref="A17:E17"/>
    <mergeCell ref="G20:I20"/>
    <mergeCell ref="A16:Q16"/>
    <mergeCell ref="C20:F20"/>
  </mergeCells>
  <conditionalFormatting sqref="M11:M15">
    <cfRule type="cellIs" dxfId="0" priority="1" operator="equal">
      <formula>0</formula>
    </cfRule>
  </conditionalFormatting>
  <pageMargins left="0.25" right="0.25" top="0.75" bottom="0.75" header="0.3" footer="0.3"/>
  <pageSetup paperSize="9" scale="68" fitToHeight="0" orientation="landscape" r:id="rId1"/>
  <headerFooter>
    <oddHeader>&amp;L&amp;"Arial Narrow,Tučné"&amp;10Príloha č. 7 súťažných podkladov pre časť č. 7</oddHeader>
    <oddFooter>&amp;C&amp;"Arial,Normálne"&amp;8Strana &amp;P z &amp;N</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1A2B8F-878A-49CC-8C8F-0FACB473B12B}">
  <sheetPr>
    <tabColor rgb="FF7030A0"/>
  </sheetPr>
  <dimension ref="A1:N25"/>
  <sheetViews>
    <sheetView zoomScaleNormal="100" workbookViewId="0">
      <selection sqref="A1:F27"/>
    </sheetView>
  </sheetViews>
  <sheetFormatPr defaultRowHeight="15" x14ac:dyDescent="0.25"/>
  <cols>
    <col min="1" max="1" width="25.28515625" customWidth="1"/>
    <col min="2" max="2" width="26.5703125" customWidth="1"/>
    <col min="3" max="3" width="17.7109375" customWidth="1"/>
    <col min="4" max="4" width="17.140625" customWidth="1"/>
    <col min="5" max="5" width="22.28515625" customWidth="1"/>
    <col min="6" max="6" width="26.5703125" customWidth="1"/>
  </cols>
  <sheetData>
    <row r="1" spans="1:14" ht="16.5" x14ac:dyDescent="0.25">
      <c r="A1" s="282" t="s">
        <v>66</v>
      </c>
      <c r="B1" s="282"/>
      <c r="C1" s="282"/>
      <c r="D1" s="282"/>
      <c r="E1" s="282"/>
      <c r="F1" s="282"/>
      <c r="G1" s="70"/>
      <c r="H1" s="70"/>
      <c r="I1" s="70"/>
      <c r="J1" s="70"/>
      <c r="K1" s="70"/>
      <c r="L1" s="70"/>
      <c r="M1" s="70"/>
      <c r="N1" s="70"/>
    </row>
    <row r="2" spans="1:14" x14ac:dyDescent="0.25">
      <c r="A2" s="214" t="s">
        <v>0</v>
      </c>
      <c r="B2" s="214"/>
      <c r="C2" s="214"/>
      <c r="D2" s="214"/>
      <c r="E2" s="214"/>
      <c r="F2" s="214"/>
    </row>
    <row r="3" spans="1:14" x14ac:dyDescent="0.25">
      <c r="A3" s="206" t="s">
        <v>210</v>
      </c>
      <c r="B3" s="206"/>
      <c r="C3" s="206"/>
      <c r="D3" s="206"/>
      <c r="E3" s="206"/>
      <c r="F3" s="206"/>
    </row>
    <row r="4" spans="1:14" x14ac:dyDescent="0.25">
      <c r="A4" s="206" t="s">
        <v>170</v>
      </c>
      <c r="B4" s="206"/>
      <c r="C4" s="206"/>
      <c r="D4" s="206"/>
      <c r="E4" s="82"/>
      <c r="F4" s="82"/>
    </row>
    <row r="5" spans="1:14" x14ac:dyDescent="0.25">
      <c r="A5" s="60"/>
      <c r="B5" s="60"/>
      <c r="C5" s="60"/>
      <c r="D5" s="60"/>
      <c r="E5" s="62"/>
      <c r="F5" s="62"/>
    </row>
    <row r="6" spans="1:14" x14ac:dyDescent="0.25">
      <c r="A6" s="288" t="s">
        <v>2</v>
      </c>
      <c r="B6" s="288"/>
      <c r="C6" s="288"/>
      <c r="D6" s="193"/>
      <c r="E6" s="193"/>
      <c r="F6" s="193"/>
      <c r="G6" s="193"/>
    </row>
    <row r="7" spans="1:14" x14ac:dyDescent="0.25">
      <c r="A7" s="288" t="s">
        <v>3</v>
      </c>
      <c r="B7" s="288"/>
      <c r="C7" s="288"/>
      <c r="D7" s="194"/>
      <c r="E7" s="194"/>
      <c r="F7" s="194"/>
      <c r="G7" s="194"/>
    </row>
    <row r="8" spans="1:14" x14ac:dyDescent="0.25">
      <c r="A8" s="288" t="s">
        <v>4</v>
      </c>
      <c r="B8" s="288"/>
      <c r="C8" s="288"/>
      <c r="D8" s="194"/>
      <c r="E8" s="194"/>
      <c r="F8" s="194"/>
      <c r="G8" s="194"/>
    </row>
    <row r="9" spans="1:14" x14ac:dyDescent="0.25">
      <c r="A9" s="62"/>
      <c r="B9" s="62"/>
      <c r="C9" s="62"/>
      <c r="D9" s="62"/>
      <c r="E9" s="62"/>
      <c r="F9" s="62"/>
    </row>
    <row r="10" spans="1:14" x14ac:dyDescent="0.25">
      <c r="A10" s="62"/>
      <c r="B10" s="62"/>
      <c r="C10" s="62"/>
      <c r="D10" s="62"/>
      <c r="E10" s="62"/>
      <c r="F10" s="62"/>
    </row>
    <row r="11" spans="1:14" ht="60" customHeight="1" x14ac:dyDescent="0.25">
      <c r="A11" s="71" t="s">
        <v>69</v>
      </c>
      <c r="B11" s="71" t="s">
        <v>70</v>
      </c>
      <c r="C11" s="71" t="s">
        <v>71</v>
      </c>
      <c r="D11" s="72" t="s">
        <v>72</v>
      </c>
      <c r="E11" s="71" t="s">
        <v>73</v>
      </c>
      <c r="F11" s="71" t="s">
        <v>74</v>
      </c>
    </row>
    <row r="12" spans="1:14" ht="18.600000000000001" customHeight="1" x14ac:dyDescent="0.25">
      <c r="A12" s="63"/>
      <c r="B12" s="64"/>
      <c r="C12" s="64"/>
      <c r="D12" s="64"/>
      <c r="E12" s="64"/>
      <c r="F12" s="64"/>
    </row>
    <row r="13" spans="1:14" ht="18.600000000000001" customHeight="1" x14ac:dyDescent="0.25">
      <c r="A13" s="63"/>
      <c r="B13" s="64"/>
      <c r="C13" s="64"/>
      <c r="D13" s="64"/>
      <c r="E13" s="64"/>
      <c r="F13" s="64"/>
    </row>
    <row r="14" spans="1:14" ht="18.600000000000001" customHeight="1" x14ac:dyDescent="0.25">
      <c r="A14" s="65"/>
      <c r="B14" s="64"/>
      <c r="C14" s="64"/>
      <c r="D14" s="64"/>
      <c r="E14" s="64"/>
      <c r="F14" s="64"/>
    </row>
    <row r="15" spans="1:14" ht="18.600000000000001" customHeight="1" x14ac:dyDescent="0.25">
      <c r="A15" s="64"/>
      <c r="B15" s="64"/>
      <c r="C15" s="64"/>
      <c r="D15" s="64"/>
      <c r="E15" s="64"/>
      <c r="F15" s="64"/>
    </row>
    <row r="16" spans="1:14" ht="18.600000000000001" customHeight="1" x14ac:dyDescent="0.25">
      <c r="A16" s="64"/>
      <c r="B16" s="64"/>
      <c r="C16" s="64"/>
      <c r="D16" s="64"/>
      <c r="E16" s="64"/>
      <c r="F16" s="64"/>
    </row>
    <row r="17" spans="1:6" ht="18.600000000000001" customHeight="1" x14ac:dyDescent="0.25">
      <c r="A17" s="64"/>
      <c r="B17" s="64"/>
      <c r="C17" s="64"/>
      <c r="D17" s="64"/>
      <c r="E17" s="64"/>
      <c r="F17" s="64"/>
    </row>
    <row r="18" spans="1:6" ht="18.600000000000001" customHeight="1" x14ac:dyDescent="0.25">
      <c r="A18" s="64"/>
      <c r="B18" s="64"/>
      <c r="C18" s="64"/>
      <c r="D18" s="64"/>
      <c r="E18" s="64"/>
      <c r="F18" s="64"/>
    </row>
    <row r="19" spans="1:6" ht="18.600000000000001" customHeight="1" x14ac:dyDescent="0.25">
      <c r="A19" s="64"/>
      <c r="B19" s="64"/>
      <c r="C19" s="64"/>
      <c r="D19" s="64"/>
      <c r="E19" s="64"/>
      <c r="F19" s="64"/>
    </row>
    <row r="20" spans="1:6" x14ac:dyDescent="0.25">
      <c r="A20" s="62"/>
      <c r="B20" s="62"/>
      <c r="C20" s="62"/>
      <c r="D20" s="62"/>
      <c r="E20" s="62"/>
      <c r="F20" s="62"/>
    </row>
    <row r="21" spans="1:6" x14ac:dyDescent="0.25">
      <c r="A21" s="62"/>
      <c r="B21" s="62"/>
      <c r="C21" s="62"/>
      <c r="D21" s="62"/>
      <c r="E21" s="62"/>
      <c r="F21" s="62"/>
    </row>
    <row r="22" spans="1:6" x14ac:dyDescent="0.25">
      <c r="A22" s="284" t="s">
        <v>67</v>
      </c>
      <c r="B22" s="284"/>
      <c r="C22" s="66"/>
      <c r="D22" s="67"/>
      <c r="E22" s="62"/>
      <c r="F22" s="62"/>
    </row>
    <row r="23" spans="1:6" x14ac:dyDescent="0.25">
      <c r="A23" s="62"/>
      <c r="B23" s="62"/>
      <c r="C23" s="68"/>
      <c r="D23" s="69"/>
      <c r="E23" s="62"/>
      <c r="F23" s="62"/>
    </row>
    <row r="24" spans="1:6" x14ac:dyDescent="0.25">
      <c r="A24" s="62"/>
      <c r="B24" s="62"/>
      <c r="C24" s="285" t="s">
        <v>208</v>
      </c>
      <c r="D24" s="285"/>
      <c r="E24" s="286"/>
      <c r="F24" s="286"/>
    </row>
    <row r="25" spans="1:6" x14ac:dyDescent="0.25">
      <c r="A25" s="62"/>
      <c r="B25" s="62"/>
      <c r="C25" s="283" t="s">
        <v>68</v>
      </c>
      <c r="D25" s="283"/>
      <c r="E25" s="287"/>
      <c r="F25" s="287"/>
    </row>
  </sheetData>
  <mergeCells count="12">
    <mergeCell ref="A1:F1"/>
    <mergeCell ref="A2:F2"/>
    <mergeCell ref="A3:F3"/>
    <mergeCell ref="C25:D25"/>
    <mergeCell ref="A22:B22"/>
    <mergeCell ref="C24:D24"/>
    <mergeCell ref="E24:F24"/>
    <mergeCell ref="E25:F25"/>
    <mergeCell ref="A8:C8"/>
    <mergeCell ref="A6:C6"/>
    <mergeCell ref="A7:C7"/>
    <mergeCell ref="A4:D4"/>
  </mergeCells>
  <pageMargins left="0.25" right="0.25" top="0.75" bottom="0.75" header="0.3" footer="0.3"/>
  <pageSetup paperSize="9" orientation="landscape" verticalDpi="0" r:id="rId1"/>
  <headerFooter>
    <oddHeader>&amp;L&amp;"Arial Narrow,Tučné"&amp;10Príloha č. 8 súťažných podkladov</oddHead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E2FBB4-8B1B-4F62-AB2A-000C47001931}">
  <sheetPr>
    <tabColor rgb="FF7030A0"/>
  </sheetPr>
  <dimension ref="A1:N25"/>
  <sheetViews>
    <sheetView zoomScaleNormal="100" workbookViewId="0">
      <selection sqref="A1:F27"/>
    </sheetView>
  </sheetViews>
  <sheetFormatPr defaultRowHeight="15" x14ac:dyDescent="0.25"/>
  <cols>
    <col min="1" max="1" width="25.28515625" customWidth="1"/>
    <col min="2" max="2" width="26.5703125" customWidth="1"/>
    <col min="3" max="3" width="17.7109375" customWidth="1"/>
    <col min="4" max="4" width="17.140625" customWidth="1"/>
    <col min="5" max="5" width="22.28515625" customWidth="1"/>
    <col min="6" max="6" width="26.5703125" customWidth="1"/>
  </cols>
  <sheetData>
    <row r="1" spans="1:14" ht="16.5" x14ac:dyDescent="0.25">
      <c r="A1" s="282" t="s">
        <v>66</v>
      </c>
      <c r="B1" s="282"/>
      <c r="C1" s="282"/>
      <c r="D1" s="282"/>
      <c r="E1" s="282"/>
      <c r="F1" s="282"/>
      <c r="G1" s="70"/>
      <c r="H1" s="70"/>
      <c r="I1" s="70"/>
      <c r="J1" s="70"/>
      <c r="K1" s="70"/>
      <c r="L1" s="70"/>
      <c r="M1" s="70"/>
      <c r="N1" s="70"/>
    </row>
    <row r="2" spans="1:14" x14ac:dyDescent="0.25">
      <c r="A2" s="214" t="s">
        <v>0</v>
      </c>
      <c r="B2" s="214"/>
      <c r="C2" s="214"/>
      <c r="D2" s="214"/>
      <c r="E2" s="214"/>
      <c r="F2" s="214"/>
    </row>
    <row r="3" spans="1:14" x14ac:dyDescent="0.25">
      <c r="A3" s="206" t="s">
        <v>209</v>
      </c>
      <c r="B3" s="206"/>
      <c r="C3" s="206"/>
      <c r="D3" s="206"/>
      <c r="E3" s="206"/>
      <c r="F3" s="206"/>
    </row>
    <row r="4" spans="1:14" x14ac:dyDescent="0.25">
      <c r="A4" s="206" t="s">
        <v>195</v>
      </c>
      <c r="B4" s="206"/>
      <c r="C4" s="206"/>
      <c r="D4" s="206"/>
      <c r="E4" s="82"/>
      <c r="F4" s="82"/>
    </row>
    <row r="5" spans="1:14" x14ac:dyDescent="0.25">
      <c r="A5" s="82"/>
      <c r="B5" s="82"/>
      <c r="C5" s="82"/>
      <c r="D5" s="82"/>
      <c r="E5" s="62"/>
      <c r="F5" s="62"/>
    </row>
    <row r="6" spans="1:14" x14ac:dyDescent="0.25">
      <c r="A6" s="288" t="s">
        <v>2</v>
      </c>
      <c r="B6" s="288"/>
      <c r="C6" s="288"/>
      <c r="D6" s="193"/>
      <c r="E6" s="193"/>
      <c r="F6" s="193"/>
      <c r="G6" s="193"/>
    </row>
    <row r="7" spans="1:14" x14ac:dyDescent="0.25">
      <c r="A7" s="288" t="s">
        <v>3</v>
      </c>
      <c r="B7" s="288"/>
      <c r="C7" s="288"/>
      <c r="D7" s="194"/>
      <c r="E7" s="194"/>
      <c r="F7" s="194"/>
      <c r="G7" s="194"/>
    </row>
    <row r="8" spans="1:14" x14ac:dyDescent="0.25">
      <c r="A8" s="288" t="s">
        <v>4</v>
      </c>
      <c r="B8" s="288"/>
      <c r="C8" s="288"/>
      <c r="D8" s="194"/>
      <c r="E8" s="194"/>
      <c r="F8" s="194"/>
      <c r="G8" s="194"/>
    </row>
    <row r="9" spans="1:14" x14ac:dyDescent="0.25">
      <c r="A9" s="62"/>
      <c r="B9" s="62"/>
      <c r="C9" s="62"/>
      <c r="D9" s="62"/>
      <c r="E9" s="62"/>
      <c r="F9" s="62"/>
    </row>
    <row r="10" spans="1:14" x14ac:dyDescent="0.25">
      <c r="A10" s="62"/>
      <c r="B10" s="62"/>
      <c r="C10" s="62"/>
      <c r="D10" s="62"/>
      <c r="E10" s="62"/>
      <c r="F10" s="62"/>
    </row>
    <row r="11" spans="1:14" ht="60" customHeight="1" x14ac:dyDescent="0.25">
      <c r="A11" s="71" t="s">
        <v>69</v>
      </c>
      <c r="B11" s="71" t="s">
        <v>70</v>
      </c>
      <c r="C11" s="71" t="s">
        <v>71</v>
      </c>
      <c r="D11" s="72" t="s">
        <v>72</v>
      </c>
      <c r="E11" s="71" t="s">
        <v>73</v>
      </c>
      <c r="F11" s="71" t="s">
        <v>74</v>
      </c>
    </row>
    <row r="12" spans="1:14" ht="18.600000000000001" customHeight="1" x14ac:dyDescent="0.25">
      <c r="A12" s="63"/>
      <c r="B12" s="64"/>
      <c r="C12" s="64"/>
      <c r="D12" s="64"/>
      <c r="E12" s="64"/>
      <c r="F12" s="64"/>
    </row>
    <row r="13" spans="1:14" ht="18.600000000000001" customHeight="1" x14ac:dyDescent="0.25">
      <c r="A13" s="63"/>
      <c r="B13" s="64"/>
      <c r="C13" s="64"/>
      <c r="D13" s="64"/>
      <c r="E13" s="64"/>
      <c r="F13" s="64"/>
    </row>
    <row r="14" spans="1:14" ht="18.600000000000001" customHeight="1" x14ac:dyDescent="0.25">
      <c r="A14" s="65"/>
      <c r="B14" s="64"/>
      <c r="C14" s="64"/>
      <c r="D14" s="64"/>
      <c r="E14" s="64"/>
      <c r="F14" s="64"/>
    </row>
    <row r="15" spans="1:14" ht="18.600000000000001" customHeight="1" x14ac:dyDescent="0.25">
      <c r="A15" s="64"/>
      <c r="B15" s="64"/>
      <c r="C15" s="64"/>
      <c r="D15" s="64"/>
      <c r="E15" s="64"/>
      <c r="F15" s="64"/>
    </row>
    <row r="16" spans="1:14" ht="18.600000000000001" customHeight="1" x14ac:dyDescent="0.25">
      <c r="A16" s="64"/>
      <c r="B16" s="64"/>
      <c r="C16" s="64"/>
      <c r="D16" s="64"/>
      <c r="E16" s="64"/>
      <c r="F16" s="64"/>
    </row>
    <row r="17" spans="1:6" ht="18.600000000000001" customHeight="1" x14ac:dyDescent="0.25">
      <c r="A17" s="64"/>
      <c r="B17" s="64"/>
      <c r="C17" s="64"/>
      <c r="D17" s="64"/>
      <c r="E17" s="64"/>
      <c r="F17" s="64"/>
    </row>
    <row r="18" spans="1:6" ht="18.600000000000001" customHeight="1" x14ac:dyDescent="0.25">
      <c r="A18" s="64"/>
      <c r="B18" s="64"/>
      <c r="C18" s="64"/>
      <c r="D18" s="64"/>
      <c r="E18" s="64"/>
      <c r="F18" s="64"/>
    </row>
    <row r="19" spans="1:6" ht="18.600000000000001" customHeight="1" x14ac:dyDescent="0.25">
      <c r="A19" s="64"/>
      <c r="B19" s="64"/>
      <c r="C19" s="64"/>
      <c r="D19" s="64"/>
      <c r="E19" s="64"/>
      <c r="F19" s="64"/>
    </row>
    <row r="20" spans="1:6" x14ac:dyDescent="0.25">
      <c r="A20" s="62"/>
      <c r="B20" s="62"/>
      <c r="C20" s="62"/>
      <c r="D20" s="62"/>
      <c r="E20" s="62"/>
      <c r="F20" s="62"/>
    </row>
    <row r="21" spans="1:6" x14ac:dyDescent="0.25">
      <c r="A21" s="62"/>
      <c r="B21" s="62"/>
      <c r="C21" s="62"/>
      <c r="D21" s="62"/>
      <c r="E21" s="62"/>
      <c r="F21" s="62"/>
    </row>
    <row r="22" spans="1:6" x14ac:dyDescent="0.25">
      <c r="A22" s="284" t="s">
        <v>67</v>
      </c>
      <c r="B22" s="284"/>
      <c r="C22" s="66"/>
      <c r="D22" s="67"/>
      <c r="E22" s="62"/>
      <c r="F22" s="62"/>
    </row>
    <row r="23" spans="1:6" x14ac:dyDescent="0.25">
      <c r="A23" s="62"/>
      <c r="B23" s="62"/>
      <c r="C23" s="68"/>
      <c r="D23" s="69"/>
      <c r="E23" s="62"/>
      <c r="F23" s="62"/>
    </row>
    <row r="24" spans="1:6" x14ac:dyDescent="0.25">
      <c r="A24" s="62"/>
      <c r="B24" s="62"/>
      <c r="C24" s="285" t="s">
        <v>205</v>
      </c>
      <c r="D24" s="285"/>
      <c r="E24" s="286"/>
      <c r="F24" s="286"/>
    </row>
    <row r="25" spans="1:6" x14ac:dyDescent="0.25">
      <c r="A25" s="62"/>
      <c r="B25" s="62"/>
      <c r="C25" s="283" t="s">
        <v>68</v>
      </c>
      <c r="D25" s="283"/>
      <c r="E25" s="287"/>
      <c r="F25" s="287"/>
    </row>
  </sheetData>
  <mergeCells count="12">
    <mergeCell ref="C25:D25"/>
    <mergeCell ref="E25:F25"/>
    <mergeCell ref="A7:C7"/>
    <mergeCell ref="A8:C8"/>
    <mergeCell ref="A22:B22"/>
    <mergeCell ref="C24:D24"/>
    <mergeCell ref="E24:F24"/>
    <mergeCell ref="A1:F1"/>
    <mergeCell ref="A2:F2"/>
    <mergeCell ref="A3:F3"/>
    <mergeCell ref="A4:D4"/>
    <mergeCell ref="A6:C6"/>
  </mergeCells>
  <pageMargins left="0.25" right="0.25" top="0.75" bottom="0.75" header="0.3" footer="0.3"/>
  <pageSetup paperSize="9" orientation="landscape" verticalDpi="0" r:id="rId1"/>
  <headerFooter>
    <oddHeader>&amp;L&amp;"Arial Narrow,Tučné"&amp;10Príloha č. 8 súťažných podkladov</oddHead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4A9F2B-0C4B-400E-A330-E271A9607F8F}">
  <sheetPr>
    <tabColor rgb="FF7030A0"/>
  </sheetPr>
  <dimension ref="A1:N25"/>
  <sheetViews>
    <sheetView zoomScaleNormal="100" workbookViewId="0">
      <selection sqref="A1:F28"/>
    </sheetView>
  </sheetViews>
  <sheetFormatPr defaultRowHeight="15" x14ac:dyDescent="0.25"/>
  <cols>
    <col min="1" max="1" width="25.28515625" customWidth="1"/>
    <col min="2" max="2" width="26.5703125" customWidth="1"/>
    <col min="3" max="3" width="17.7109375" customWidth="1"/>
    <col min="4" max="4" width="17.140625" customWidth="1"/>
    <col min="5" max="5" width="22.28515625" customWidth="1"/>
    <col min="6" max="6" width="26.5703125" customWidth="1"/>
  </cols>
  <sheetData>
    <row r="1" spans="1:14" ht="16.5" x14ac:dyDescent="0.25">
      <c r="A1" s="282" t="s">
        <v>66</v>
      </c>
      <c r="B1" s="282"/>
      <c r="C1" s="282"/>
      <c r="D1" s="282"/>
      <c r="E1" s="282"/>
      <c r="F1" s="282"/>
      <c r="G1" s="70"/>
      <c r="H1" s="70"/>
      <c r="I1" s="70"/>
      <c r="J1" s="70"/>
      <c r="K1" s="70"/>
      <c r="L1" s="70"/>
      <c r="M1" s="70"/>
      <c r="N1" s="70"/>
    </row>
    <row r="2" spans="1:14" x14ac:dyDescent="0.25">
      <c r="A2" s="214" t="s">
        <v>0</v>
      </c>
      <c r="B2" s="214"/>
      <c r="C2" s="214"/>
      <c r="D2" s="214"/>
      <c r="E2" s="214"/>
      <c r="F2" s="214"/>
    </row>
    <row r="3" spans="1:14" x14ac:dyDescent="0.25">
      <c r="A3" s="206" t="s">
        <v>209</v>
      </c>
      <c r="B3" s="206"/>
      <c r="C3" s="206"/>
      <c r="D3" s="206"/>
      <c r="E3" s="206"/>
      <c r="F3" s="206"/>
    </row>
    <row r="4" spans="1:14" x14ac:dyDescent="0.25">
      <c r="A4" s="206" t="s">
        <v>196</v>
      </c>
      <c r="B4" s="206"/>
      <c r="C4" s="206"/>
      <c r="D4" s="206"/>
      <c r="E4" s="82"/>
      <c r="F4" s="82"/>
    </row>
    <row r="5" spans="1:14" x14ac:dyDescent="0.25">
      <c r="A5" s="82"/>
      <c r="B5" s="82"/>
      <c r="C5" s="82"/>
      <c r="D5" s="82"/>
      <c r="E5" s="62"/>
      <c r="F5" s="62"/>
    </row>
    <row r="6" spans="1:14" x14ac:dyDescent="0.25">
      <c r="A6" s="288" t="s">
        <v>2</v>
      </c>
      <c r="B6" s="288"/>
      <c r="C6" s="288"/>
      <c r="D6" s="193"/>
      <c r="E6" s="193"/>
      <c r="F6" s="193"/>
      <c r="G6" s="193"/>
    </row>
    <row r="7" spans="1:14" x14ac:dyDescent="0.25">
      <c r="A7" s="288" t="s">
        <v>3</v>
      </c>
      <c r="B7" s="288"/>
      <c r="C7" s="288"/>
      <c r="D7" s="194"/>
      <c r="E7" s="194"/>
      <c r="F7" s="194"/>
      <c r="G7" s="194"/>
    </row>
    <row r="8" spans="1:14" x14ac:dyDescent="0.25">
      <c r="A8" s="288" t="s">
        <v>4</v>
      </c>
      <c r="B8" s="288"/>
      <c r="C8" s="288"/>
      <c r="D8" s="194"/>
      <c r="E8" s="194"/>
      <c r="F8" s="194"/>
      <c r="G8" s="194"/>
    </row>
    <row r="9" spans="1:14" x14ac:dyDescent="0.25">
      <c r="A9" s="62"/>
      <c r="B9" s="62"/>
      <c r="C9" s="62"/>
      <c r="D9" s="62"/>
      <c r="E9" s="62"/>
      <c r="F9" s="62"/>
    </row>
    <row r="10" spans="1:14" x14ac:dyDescent="0.25">
      <c r="A10" s="62"/>
      <c r="B10" s="62"/>
      <c r="C10" s="62"/>
      <c r="D10" s="62"/>
      <c r="E10" s="62"/>
      <c r="F10" s="62"/>
    </row>
    <row r="11" spans="1:14" ht="60" customHeight="1" x14ac:dyDescent="0.25">
      <c r="A11" s="71" t="s">
        <v>69</v>
      </c>
      <c r="B11" s="71" t="s">
        <v>70</v>
      </c>
      <c r="C11" s="71" t="s">
        <v>71</v>
      </c>
      <c r="D11" s="72" t="s">
        <v>72</v>
      </c>
      <c r="E11" s="71" t="s">
        <v>73</v>
      </c>
      <c r="F11" s="71" t="s">
        <v>74</v>
      </c>
    </row>
    <row r="12" spans="1:14" ht="18.600000000000001" customHeight="1" x14ac:dyDescent="0.25">
      <c r="A12" s="63"/>
      <c r="B12" s="64"/>
      <c r="C12" s="64"/>
      <c r="D12" s="64"/>
      <c r="E12" s="64"/>
      <c r="F12" s="64"/>
    </row>
    <row r="13" spans="1:14" ht="18.600000000000001" customHeight="1" x14ac:dyDescent="0.25">
      <c r="A13" s="63"/>
      <c r="B13" s="64"/>
      <c r="C13" s="64"/>
      <c r="D13" s="64"/>
      <c r="E13" s="64"/>
      <c r="F13" s="64"/>
    </row>
    <row r="14" spans="1:14" ht="18.600000000000001" customHeight="1" x14ac:dyDescent="0.25">
      <c r="A14" s="65"/>
      <c r="B14" s="64"/>
      <c r="C14" s="64"/>
      <c r="D14" s="64"/>
      <c r="E14" s="64"/>
      <c r="F14" s="64"/>
    </row>
    <row r="15" spans="1:14" ht="18.600000000000001" customHeight="1" x14ac:dyDescent="0.25">
      <c r="A15" s="64"/>
      <c r="B15" s="64"/>
      <c r="C15" s="64"/>
      <c r="D15" s="64"/>
      <c r="E15" s="64"/>
      <c r="F15" s="64"/>
    </row>
    <row r="16" spans="1:14" ht="18.600000000000001" customHeight="1" x14ac:dyDescent="0.25">
      <c r="A16" s="64"/>
      <c r="B16" s="64"/>
      <c r="C16" s="64"/>
      <c r="D16" s="64"/>
      <c r="E16" s="64"/>
      <c r="F16" s="64"/>
    </row>
    <row r="17" spans="1:6" ht="18.600000000000001" customHeight="1" x14ac:dyDescent="0.25">
      <c r="A17" s="64"/>
      <c r="B17" s="64"/>
      <c r="C17" s="64"/>
      <c r="D17" s="64"/>
      <c r="E17" s="64"/>
      <c r="F17" s="64"/>
    </row>
    <row r="18" spans="1:6" ht="18.600000000000001" customHeight="1" x14ac:dyDescent="0.25">
      <c r="A18" s="64"/>
      <c r="B18" s="64"/>
      <c r="C18" s="64"/>
      <c r="D18" s="64"/>
      <c r="E18" s="64"/>
      <c r="F18" s="64"/>
    </row>
    <row r="19" spans="1:6" ht="18.600000000000001" customHeight="1" x14ac:dyDescent="0.25">
      <c r="A19" s="64"/>
      <c r="B19" s="64"/>
      <c r="C19" s="64"/>
      <c r="D19" s="64"/>
      <c r="E19" s="64"/>
      <c r="F19" s="64"/>
    </row>
    <row r="20" spans="1:6" x14ac:dyDescent="0.25">
      <c r="A20" s="62"/>
      <c r="B20" s="62"/>
      <c r="C20" s="62"/>
      <c r="D20" s="62"/>
      <c r="E20" s="62"/>
      <c r="F20" s="62"/>
    </row>
    <row r="21" spans="1:6" x14ac:dyDescent="0.25">
      <c r="A21" s="62"/>
      <c r="B21" s="62"/>
      <c r="C21" s="62"/>
      <c r="D21" s="62"/>
      <c r="E21" s="62"/>
      <c r="F21" s="62"/>
    </row>
    <row r="22" spans="1:6" x14ac:dyDescent="0.25">
      <c r="A22" s="284" t="s">
        <v>67</v>
      </c>
      <c r="B22" s="284"/>
      <c r="C22" s="66"/>
      <c r="D22" s="67"/>
      <c r="E22" s="62"/>
      <c r="F22" s="62"/>
    </row>
    <row r="23" spans="1:6" x14ac:dyDescent="0.25">
      <c r="A23" s="62"/>
      <c r="B23" s="62"/>
      <c r="C23" s="68"/>
      <c r="D23" s="69"/>
      <c r="E23" s="62"/>
      <c r="F23" s="62"/>
    </row>
    <row r="24" spans="1:6" x14ac:dyDescent="0.25">
      <c r="A24" s="62"/>
      <c r="B24" s="62"/>
      <c r="C24" s="285" t="s">
        <v>208</v>
      </c>
      <c r="D24" s="285"/>
      <c r="E24" s="286"/>
      <c r="F24" s="286"/>
    </row>
    <row r="25" spans="1:6" x14ac:dyDescent="0.25">
      <c r="A25" s="62"/>
      <c r="B25" s="62"/>
      <c r="C25" s="283" t="s">
        <v>68</v>
      </c>
      <c r="D25" s="283"/>
      <c r="E25" s="287"/>
      <c r="F25" s="287"/>
    </row>
  </sheetData>
  <mergeCells count="12">
    <mergeCell ref="C25:D25"/>
    <mergeCell ref="E25:F25"/>
    <mergeCell ref="A7:C7"/>
    <mergeCell ref="A8:C8"/>
    <mergeCell ref="A22:B22"/>
    <mergeCell ref="C24:D24"/>
    <mergeCell ref="E24:F24"/>
    <mergeCell ref="A1:F1"/>
    <mergeCell ref="A2:F2"/>
    <mergeCell ref="A3:F3"/>
    <mergeCell ref="A4:D4"/>
    <mergeCell ref="A6:C6"/>
  </mergeCells>
  <pageMargins left="0.25" right="0.25" top="0.75" bottom="0.75" header="0.3" footer="0.3"/>
  <pageSetup paperSize="9" orientation="landscape" verticalDpi="0" r:id="rId1"/>
  <headerFooter>
    <oddHeader>&amp;L&amp;"Arial Narrow,Tučné"&amp;10Príloha č. 8 súťažných podkladov</oddHead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3D760B-F864-4AE2-8FB5-B05DF14CECA9}">
  <sheetPr>
    <tabColor rgb="FF7030A0"/>
  </sheetPr>
  <dimension ref="A1:N25"/>
  <sheetViews>
    <sheetView zoomScaleNormal="100" workbookViewId="0">
      <selection sqref="A1:F27"/>
    </sheetView>
  </sheetViews>
  <sheetFormatPr defaultRowHeight="15" x14ac:dyDescent="0.25"/>
  <cols>
    <col min="1" max="1" width="25.28515625" customWidth="1"/>
    <col min="2" max="2" width="26.5703125" customWidth="1"/>
    <col min="3" max="3" width="17.7109375" customWidth="1"/>
    <col min="4" max="4" width="17.140625" customWidth="1"/>
    <col min="5" max="5" width="22.28515625" customWidth="1"/>
    <col min="6" max="6" width="26.5703125" customWidth="1"/>
  </cols>
  <sheetData>
    <row r="1" spans="1:14" ht="16.5" x14ac:dyDescent="0.25">
      <c r="A1" s="282" t="s">
        <v>66</v>
      </c>
      <c r="B1" s="282"/>
      <c r="C1" s="282"/>
      <c r="D1" s="282"/>
      <c r="E1" s="282"/>
      <c r="F1" s="282"/>
      <c r="G1" s="70"/>
      <c r="H1" s="70"/>
      <c r="I1" s="70"/>
      <c r="J1" s="70"/>
      <c r="K1" s="70"/>
      <c r="L1" s="70"/>
      <c r="M1" s="70"/>
      <c r="N1" s="70"/>
    </row>
    <row r="2" spans="1:14" x14ac:dyDescent="0.25">
      <c r="A2" s="214" t="s">
        <v>0</v>
      </c>
      <c r="B2" s="214"/>
      <c r="C2" s="214"/>
      <c r="D2" s="214"/>
      <c r="E2" s="214"/>
      <c r="F2" s="214"/>
    </row>
    <row r="3" spans="1:14" x14ac:dyDescent="0.25">
      <c r="A3" s="206" t="s">
        <v>210</v>
      </c>
      <c r="B3" s="206"/>
      <c r="C3" s="206"/>
      <c r="D3" s="206"/>
      <c r="E3" s="206"/>
      <c r="F3" s="206"/>
    </row>
    <row r="4" spans="1:14" x14ac:dyDescent="0.25">
      <c r="A4" s="206" t="s">
        <v>199</v>
      </c>
      <c r="B4" s="206"/>
      <c r="C4" s="206"/>
      <c r="D4" s="206"/>
      <c r="E4" s="82"/>
      <c r="F4" s="82"/>
    </row>
    <row r="5" spans="1:14" x14ac:dyDescent="0.25">
      <c r="A5" s="82"/>
      <c r="B5" s="82"/>
      <c r="C5" s="82"/>
      <c r="D5" s="82"/>
      <c r="E5" s="62"/>
      <c r="F5" s="62"/>
    </row>
    <row r="6" spans="1:14" x14ac:dyDescent="0.25">
      <c r="A6" s="288" t="s">
        <v>2</v>
      </c>
      <c r="B6" s="288"/>
      <c r="C6" s="288"/>
      <c r="D6" s="193"/>
      <c r="E6" s="193"/>
      <c r="F6" s="193"/>
      <c r="G6" s="193"/>
    </row>
    <row r="7" spans="1:14" x14ac:dyDescent="0.25">
      <c r="A7" s="288" t="s">
        <v>3</v>
      </c>
      <c r="B7" s="288"/>
      <c r="C7" s="288"/>
      <c r="D7" s="194"/>
      <c r="E7" s="194"/>
      <c r="F7" s="194"/>
      <c r="G7" s="194"/>
    </row>
    <row r="8" spans="1:14" x14ac:dyDescent="0.25">
      <c r="A8" s="288" t="s">
        <v>4</v>
      </c>
      <c r="B8" s="288"/>
      <c r="C8" s="288"/>
      <c r="D8" s="194"/>
      <c r="E8" s="194"/>
      <c r="F8" s="194"/>
      <c r="G8" s="194"/>
    </row>
    <row r="9" spans="1:14" x14ac:dyDescent="0.25">
      <c r="A9" s="62"/>
      <c r="B9" s="62"/>
      <c r="C9" s="62"/>
      <c r="D9" s="62"/>
      <c r="E9" s="62"/>
      <c r="F9" s="62"/>
    </row>
    <row r="10" spans="1:14" x14ac:dyDescent="0.25">
      <c r="A10" s="62"/>
      <c r="B10" s="62"/>
      <c r="C10" s="62"/>
      <c r="D10" s="62"/>
      <c r="E10" s="62"/>
      <c r="F10" s="62"/>
    </row>
    <row r="11" spans="1:14" ht="60" customHeight="1" x14ac:dyDescent="0.25">
      <c r="A11" s="71" t="s">
        <v>69</v>
      </c>
      <c r="B11" s="71" t="s">
        <v>70</v>
      </c>
      <c r="C11" s="71" t="s">
        <v>71</v>
      </c>
      <c r="D11" s="72" t="s">
        <v>72</v>
      </c>
      <c r="E11" s="71" t="s">
        <v>73</v>
      </c>
      <c r="F11" s="71" t="s">
        <v>74</v>
      </c>
    </row>
    <row r="12" spans="1:14" ht="18.600000000000001" customHeight="1" x14ac:dyDescent="0.25">
      <c r="A12" s="63"/>
      <c r="B12" s="64"/>
      <c r="C12" s="64"/>
      <c r="D12" s="64"/>
      <c r="E12" s="64"/>
      <c r="F12" s="64"/>
    </row>
    <row r="13" spans="1:14" ht="18.600000000000001" customHeight="1" x14ac:dyDescent="0.25">
      <c r="A13" s="63"/>
      <c r="B13" s="64"/>
      <c r="C13" s="64"/>
      <c r="D13" s="64"/>
      <c r="E13" s="64"/>
      <c r="F13" s="64"/>
    </row>
    <row r="14" spans="1:14" ht="18.600000000000001" customHeight="1" x14ac:dyDescent="0.25">
      <c r="A14" s="65"/>
      <c r="B14" s="64"/>
      <c r="C14" s="64"/>
      <c r="D14" s="64"/>
      <c r="E14" s="64"/>
      <c r="F14" s="64"/>
    </row>
    <row r="15" spans="1:14" ht="18.600000000000001" customHeight="1" x14ac:dyDescent="0.25">
      <c r="A15" s="64"/>
      <c r="B15" s="64"/>
      <c r="C15" s="64"/>
      <c r="D15" s="64"/>
      <c r="E15" s="64"/>
      <c r="F15" s="64"/>
    </row>
    <row r="16" spans="1:14" ht="18.600000000000001" customHeight="1" x14ac:dyDescent="0.25">
      <c r="A16" s="64"/>
      <c r="B16" s="64"/>
      <c r="C16" s="64"/>
      <c r="D16" s="64"/>
      <c r="E16" s="64"/>
      <c r="F16" s="64"/>
    </row>
    <row r="17" spans="1:6" ht="18.600000000000001" customHeight="1" x14ac:dyDescent="0.25">
      <c r="A17" s="64"/>
      <c r="B17" s="64"/>
      <c r="C17" s="64"/>
      <c r="D17" s="64"/>
      <c r="E17" s="64"/>
      <c r="F17" s="64"/>
    </row>
    <row r="18" spans="1:6" ht="18.600000000000001" customHeight="1" x14ac:dyDescent="0.25">
      <c r="A18" s="64"/>
      <c r="B18" s="64"/>
      <c r="C18" s="64"/>
      <c r="D18" s="64"/>
      <c r="E18" s="64"/>
      <c r="F18" s="64"/>
    </row>
    <row r="19" spans="1:6" ht="18.600000000000001" customHeight="1" x14ac:dyDescent="0.25">
      <c r="A19" s="64"/>
      <c r="B19" s="64"/>
      <c r="C19" s="64"/>
      <c r="D19" s="64"/>
      <c r="E19" s="64"/>
      <c r="F19" s="64"/>
    </row>
    <row r="20" spans="1:6" x14ac:dyDescent="0.25">
      <c r="A20" s="62"/>
      <c r="B20" s="62"/>
      <c r="C20" s="62"/>
      <c r="D20" s="62"/>
      <c r="E20" s="62"/>
      <c r="F20" s="62"/>
    </row>
    <row r="21" spans="1:6" x14ac:dyDescent="0.25">
      <c r="A21" s="62"/>
      <c r="B21" s="62"/>
      <c r="C21" s="62"/>
      <c r="D21" s="62"/>
      <c r="E21" s="62"/>
      <c r="F21" s="62"/>
    </row>
    <row r="22" spans="1:6" x14ac:dyDescent="0.25">
      <c r="A22" s="284" t="s">
        <v>67</v>
      </c>
      <c r="B22" s="284"/>
      <c r="C22" s="66"/>
      <c r="D22" s="67"/>
      <c r="E22" s="62"/>
      <c r="F22" s="62"/>
    </row>
    <row r="23" spans="1:6" x14ac:dyDescent="0.25">
      <c r="A23" s="62"/>
      <c r="B23" s="62"/>
      <c r="C23" s="68"/>
      <c r="D23" s="69"/>
      <c r="E23" s="62"/>
      <c r="F23" s="62"/>
    </row>
    <row r="24" spans="1:6" x14ac:dyDescent="0.25">
      <c r="A24" s="62"/>
      <c r="B24" s="62"/>
      <c r="C24" s="285" t="s">
        <v>208</v>
      </c>
      <c r="D24" s="285"/>
      <c r="E24" s="286"/>
      <c r="F24" s="286"/>
    </row>
    <row r="25" spans="1:6" x14ac:dyDescent="0.25">
      <c r="A25" s="62"/>
      <c r="B25" s="62"/>
      <c r="C25" s="283" t="s">
        <v>68</v>
      </c>
      <c r="D25" s="283"/>
      <c r="E25" s="287"/>
      <c r="F25" s="287"/>
    </row>
  </sheetData>
  <mergeCells count="12">
    <mergeCell ref="C25:D25"/>
    <mergeCell ref="E25:F25"/>
    <mergeCell ref="A7:C7"/>
    <mergeCell ref="A8:C8"/>
    <mergeCell ref="A22:B22"/>
    <mergeCell ref="C24:D24"/>
    <mergeCell ref="E24:F24"/>
    <mergeCell ref="A1:F1"/>
    <mergeCell ref="A2:F2"/>
    <mergeCell ref="A3:F3"/>
    <mergeCell ref="A4:D4"/>
    <mergeCell ref="A6:C6"/>
  </mergeCells>
  <pageMargins left="0.25" right="0.25" top="0.75" bottom="0.75" header="0.3" footer="0.3"/>
  <pageSetup paperSize="9" orientation="landscape" verticalDpi="0" r:id="rId1"/>
  <headerFooter>
    <oddHeader>&amp;L&amp;"Arial Narrow,Tučné"&amp;10Príloha č. 8 súťažných podkladov</oddHead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F99C7B-C5A9-4332-BCAD-E536CE201909}">
  <sheetPr>
    <tabColor rgb="FF7030A0"/>
  </sheetPr>
  <dimension ref="A1:N25"/>
  <sheetViews>
    <sheetView zoomScaleNormal="100" workbookViewId="0">
      <selection sqref="A1:F27"/>
    </sheetView>
  </sheetViews>
  <sheetFormatPr defaultRowHeight="15" x14ac:dyDescent="0.25"/>
  <cols>
    <col min="1" max="1" width="25.28515625" customWidth="1"/>
    <col min="2" max="2" width="26.5703125" customWidth="1"/>
    <col min="3" max="3" width="17.7109375" customWidth="1"/>
    <col min="4" max="4" width="17.140625" customWidth="1"/>
    <col min="5" max="5" width="22.28515625" customWidth="1"/>
    <col min="6" max="6" width="26.5703125" customWidth="1"/>
  </cols>
  <sheetData>
    <row r="1" spans="1:14" ht="16.5" x14ac:dyDescent="0.25">
      <c r="A1" s="282" t="s">
        <v>66</v>
      </c>
      <c r="B1" s="282"/>
      <c r="C1" s="282"/>
      <c r="D1" s="282"/>
      <c r="E1" s="282"/>
      <c r="F1" s="282"/>
      <c r="G1" s="70"/>
      <c r="H1" s="70"/>
      <c r="I1" s="70"/>
      <c r="J1" s="70"/>
      <c r="K1" s="70"/>
      <c r="L1" s="70"/>
      <c r="M1" s="70"/>
      <c r="N1" s="70"/>
    </row>
    <row r="2" spans="1:14" x14ac:dyDescent="0.25">
      <c r="A2" s="214" t="s">
        <v>0</v>
      </c>
      <c r="B2" s="214"/>
      <c r="C2" s="214"/>
      <c r="D2" s="214"/>
      <c r="E2" s="214"/>
      <c r="F2" s="214"/>
    </row>
    <row r="3" spans="1:14" x14ac:dyDescent="0.25">
      <c r="A3" s="206" t="s">
        <v>209</v>
      </c>
      <c r="B3" s="206"/>
      <c r="C3" s="206"/>
      <c r="D3" s="206"/>
      <c r="E3" s="206"/>
      <c r="F3" s="206"/>
    </row>
    <row r="4" spans="1:14" x14ac:dyDescent="0.25">
      <c r="A4" s="206" t="s">
        <v>198</v>
      </c>
      <c r="B4" s="206"/>
      <c r="C4" s="206"/>
      <c r="D4" s="206"/>
      <c r="E4" s="82"/>
      <c r="F4" s="82"/>
    </row>
    <row r="5" spans="1:14" x14ac:dyDescent="0.25">
      <c r="A5" s="82"/>
      <c r="B5" s="82"/>
      <c r="C5" s="82"/>
      <c r="D5" s="82"/>
      <c r="E5" s="62"/>
      <c r="F5" s="62"/>
    </row>
    <row r="6" spans="1:14" x14ac:dyDescent="0.25">
      <c r="A6" s="288" t="s">
        <v>2</v>
      </c>
      <c r="B6" s="288"/>
      <c r="C6" s="288"/>
      <c r="D6" s="193"/>
      <c r="E6" s="193"/>
      <c r="F6" s="193"/>
      <c r="G6" s="193"/>
    </row>
    <row r="7" spans="1:14" x14ac:dyDescent="0.25">
      <c r="A7" s="288" t="s">
        <v>3</v>
      </c>
      <c r="B7" s="288"/>
      <c r="C7" s="288"/>
      <c r="D7" s="194"/>
      <c r="E7" s="194"/>
      <c r="F7" s="194"/>
      <c r="G7" s="194"/>
    </row>
    <row r="8" spans="1:14" x14ac:dyDescent="0.25">
      <c r="A8" s="288" t="s">
        <v>4</v>
      </c>
      <c r="B8" s="288"/>
      <c r="C8" s="288"/>
      <c r="D8" s="194"/>
      <c r="E8" s="194"/>
      <c r="F8" s="194"/>
      <c r="G8" s="194"/>
    </row>
    <row r="9" spans="1:14" x14ac:dyDescent="0.25">
      <c r="A9" s="62"/>
      <c r="B9" s="62"/>
      <c r="C9" s="62"/>
      <c r="D9" s="62"/>
      <c r="E9" s="62"/>
      <c r="F9" s="62"/>
    </row>
    <row r="10" spans="1:14" x14ac:dyDescent="0.25">
      <c r="A10" s="62"/>
      <c r="B10" s="62"/>
      <c r="C10" s="62"/>
      <c r="D10" s="62"/>
      <c r="E10" s="62"/>
      <c r="F10" s="62"/>
    </row>
    <row r="11" spans="1:14" ht="60" customHeight="1" x14ac:dyDescent="0.25">
      <c r="A11" s="71" t="s">
        <v>69</v>
      </c>
      <c r="B11" s="71" t="s">
        <v>70</v>
      </c>
      <c r="C11" s="71" t="s">
        <v>71</v>
      </c>
      <c r="D11" s="72" t="s">
        <v>72</v>
      </c>
      <c r="E11" s="71" t="s">
        <v>73</v>
      </c>
      <c r="F11" s="71" t="s">
        <v>74</v>
      </c>
    </row>
    <row r="12" spans="1:14" ht="18.600000000000001" customHeight="1" x14ac:dyDescent="0.25">
      <c r="A12" s="63"/>
      <c r="B12" s="64"/>
      <c r="C12" s="64"/>
      <c r="D12" s="64"/>
      <c r="E12" s="64"/>
      <c r="F12" s="64"/>
    </row>
    <row r="13" spans="1:14" ht="18.600000000000001" customHeight="1" x14ac:dyDescent="0.25">
      <c r="A13" s="63"/>
      <c r="B13" s="64"/>
      <c r="C13" s="64"/>
      <c r="D13" s="64"/>
      <c r="E13" s="64"/>
      <c r="F13" s="64"/>
    </row>
    <row r="14" spans="1:14" ht="18.600000000000001" customHeight="1" x14ac:dyDescent="0.25">
      <c r="A14" s="65"/>
      <c r="B14" s="64"/>
      <c r="C14" s="64"/>
      <c r="D14" s="64"/>
      <c r="E14" s="64"/>
      <c r="F14" s="64"/>
    </row>
    <row r="15" spans="1:14" ht="18.600000000000001" customHeight="1" x14ac:dyDescent="0.25">
      <c r="A15" s="64"/>
      <c r="B15" s="64"/>
      <c r="C15" s="64"/>
      <c r="D15" s="64"/>
      <c r="E15" s="64"/>
      <c r="F15" s="64"/>
    </row>
    <row r="16" spans="1:14" ht="18.600000000000001" customHeight="1" x14ac:dyDescent="0.25">
      <c r="A16" s="64"/>
      <c r="B16" s="64"/>
      <c r="C16" s="64"/>
      <c r="D16" s="64"/>
      <c r="E16" s="64"/>
      <c r="F16" s="64"/>
    </row>
    <row r="17" spans="1:6" ht="18.600000000000001" customHeight="1" x14ac:dyDescent="0.25">
      <c r="A17" s="64"/>
      <c r="B17" s="64"/>
      <c r="C17" s="64"/>
      <c r="D17" s="64"/>
      <c r="E17" s="64"/>
      <c r="F17" s="64"/>
    </row>
    <row r="18" spans="1:6" ht="18.600000000000001" customHeight="1" x14ac:dyDescent="0.25">
      <c r="A18" s="64"/>
      <c r="B18" s="64"/>
      <c r="C18" s="64"/>
      <c r="D18" s="64"/>
      <c r="E18" s="64"/>
      <c r="F18" s="64"/>
    </row>
    <row r="19" spans="1:6" ht="18.600000000000001" customHeight="1" x14ac:dyDescent="0.25">
      <c r="A19" s="64"/>
      <c r="B19" s="64"/>
      <c r="C19" s="64"/>
      <c r="D19" s="64"/>
      <c r="E19" s="64"/>
      <c r="F19" s="64"/>
    </row>
    <row r="20" spans="1:6" x14ac:dyDescent="0.25">
      <c r="A20" s="62"/>
      <c r="B20" s="62"/>
      <c r="C20" s="62"/>
      <c r="D20" s="62"/>
      <c r="E20" s="62"/>
      <c r="F20" s="62"/>
    </row>
    <row r="21" spans="1:6" x14ac:dyDescent="0.25">
      <c r="A21" s="62"/>
      <c r="B21" s="62"/>
      <c r="C21" s="62"/>
      <c r="D21" s="62"/>
      <c r="E21" s="62"/>
      <c r="F21" s="62"/>
    </row>
    <row r="22" spans="1:6" x14ac:dyDescent="0.25">
      <c r="A22" s="284" t="s">
        <v>67</v>
      </c>
      <c r="B22" s="284"/>
      <c r="C22" s="66"/>
      <c r="D22" s="67"/>
      <c r="E22" s="62"/>
      <c r="F22" s="62"/>
    </row>
    <row r="23" spans="1:6" x14ac:dyDescent="0.25">
      <c r="A23" s="62"/>
      <c r="B23" s="62"/>
      <c r="C23" s="68"/>
      <c r="D23" s="69"/>
      <c r="E23" s="62"/>
      <c r="F23" s="62"/>
    </row>
    <row r="24" spans="1:6" x14ac:dyDescent="0.25">
      <c r="A24" s="62"/>
      <c r="B24" s="62"/>
      <c r="C24" s="285" t="s">
        <v>208</v>
      </c>
      <c r="D24" s="285"/>
      <c r="E24" s="286"/>
      <c r="F24" s="286"/>
    </row>
    <row r="25" spans="1:6" x14ac:dyDescent="0.25">
      <c r="A25" s="62"/>
      <c r="B25" s="62"/>
      <c r="C25" s="283" t="s">
        <v>68</v>
      </c>
      <c r="D25" s="283"/>
      <c r="E25" s="287"/>
      <c r="F25" s="287"/>
    </row>
  </sheetData>
  <mergeCells count="12">
    <mergeCell ref="C25:D25"/>
    <mergeCell ref="E25:F25"/>
    <mergeCell ref="A7:C7"/>
    <mergeCell ref="A8:C8"/>
    <mergeCell ref="A22:B22"/>
    <mergeCell ref="C24:D24"/>
    <mergeCell ref="E24:F24"/>
    <mergeCell ref="A1:F1"/>
    <mergeCell ref="A2:F2"/>
    <mergeCell ref="A3:F3"/>
    <mergeCell ref="A4:D4"/>
    <mergeCell ref="A6:C6"/>
  </mergeCells>
  <pageMargins left="0.25" right="0.25" top="0.75" bottom="0.75" header="0.3" footer="0.3"/>
  <pageSetup paperSize="9" orientation="landscape" verticalDpi="0" r:id="rId1"/>
  <headerFooter>
    <oddHeader>&amp;L&amp;"Arial Narrow,Tučné"&amp;10Príloha č. 8 súťažných podkladov</oddHead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2A9214-ACA2-4E44-A5BB-DD2E4E8AA5C6}">
  <sheetPr>
    <tabColor rgb="FF7030A0"/>
    <pageSetUpPr fitToPage="1"/>
  </sheetPr>
  <dimension ref="A1:N25"/>
  <sheetViews>
    <sheetView zoomScaleNormal="100" workbookViewId="0">
      <selection activeCell="D7" sqref="D7:G7"/>
    </sheetView>
  </sheetViews>
  <sheetFormatPr defaultRowHeight="15" x14ac:dyDescent="0.25"/>
  <cols>
    <col min="1" max="1" width="25.28515625" customWidth="1"/>
    <col min="2" max="2" width="26.5703125" customWidth="1"/>
    <col min="3" max="3" width="17.7109375" customWidth="1"/>
    <col min="4" max="4" width="17.140625" customWidth="1"/>
    <col min="5" max="5" width="22.28515625" customWidth="1"/>
    <col min="6" max="6" width="26.5703125" customWidth="1"/>
  </cols>
  <sheetData>
    <row r="1" spans="1:14" ht="16.5" x14ac:dyDescent="0.25">
      <c r="A1" s="282" t="s">
        <v>66</v>
      </c>
      <c r="B1" s="282"/>
      <c r="C1" s="282"/>
      <c r="D1" s="282"/>
      <c r="E1" s="282"/>
      <c r="F1" s="282"/>
      <c r="G1" s="70"/>
      <c r="H1" s="70"/>
      <c r="I1" s="70"/>
      <c r="J1" s="70"/>
      <c r="K1" s="70"/>
      <c r="L1" s="70"/>
      <c r="M1" s="70"/>
      <c r="N1" s="70"/>
    </row>
    <row r="2" spans="1:14" x14ac:dyDescent="0.25">
      <c r="A2" s="214" t="s">
        <v>0</v>
      </c>
      <c r="B2" s="214"/>
      <c r="C2" s="214"/>
      <c r="D2" s="214"/>
      <c r="E2" s="214"/>
      <c r="F2" s="214"/>
    </row>
    <row r="3" spans="1:14" x14ac:dyDescent="0.25">
      <c r="A3" s="206" t="s">
        <v>209</v>
      </c>
      <c r="B3" s="206"/>
      <c r="C3" s="206"/>
      <c r="D3" s="206"/>
      <c r="E3" s="206"/>
      <c r="F3" s="206"/>
    </row>
    <row r="4" spans="1:14" x14ac:dyDescent="0.25">
      <c r="A4" s="206" t="s">
        <v>197</v>
      </c>
      <c r="B4" s="206"/>
      <c r="C4" s="206"/>
      <c r="D4" s="206"/>
      <c r="E4" s="82"/>
      <c r="F4" s="82"/>
    </row>
    <row r="5" spans="1:14" x14ac:dyDescent="0.25">
      <c r="A5" s="82"/>
      <c r="B5" s="82"/>
      <c r="C5" s="82"/>
      <c r="D5" s="82"/>
      <c r="E5" s="62"/>
      <c r="F5" s="62"/>
    </row>
    <row r="6" spans="1:14" x14ac:dyDescent="0.25">
      <c r="A6" s="288" t="s">
        <v>2</v>
      </c>
      <c r="B6" s="288"/>
      <c r="C6" s="288"/>
      <c r="D6" s="193"/>
      <c r="E6" s="193"/>
      <c r="F6" s="193"/>
      <c r="G6" s="193"/>
    </row>
    <row r="7" spans="1:14" x14ac:dyDescent="0.25">
      <c r="A7" s="288" t="s">
        <v>3</v>
      </c>
      <c r="B7" s="288"/>
      <c r="C7" s="288"/>
      <c r="D7" s="194"/>
      <c r="E7" s="194"/>
      <c r="F7" s="194"/>
      <c r="G7" s="194"/>
    </row>
    <row r="8" spans="1:14" x14ac:dyDescent="0.25">
      <c r="A8" s="288" t="s">
        <v>4</v>
      </c>
      <c r="B8" s="288"/>
      <c r="C8" s="288"/>
      <c r="D8" s="194"/>
      <c r="E8" s="194"/>
      <c r="F8" s="194"/>
      <c r="G8" s="194"/>
    </row>
    <row r="9" spans="1:14" x14ac:dyDescent="0.25">
      <c r="A9" s="62"/>
      <c r="B9" s="62"/>
      <c r="C9" s="62"/>
      <c r="D9" s="62"/>
      <c r="E9" s="62"/>
      <c r="F9" s="62"/>
    </row>
    <row r="10" spans="1:14" x14ac:dyDescent="0.25">
      <c r="A10" s="62"/>
      <c r="B10" s="62"/>
      <c r="C10" s="62"/>
      <c r="D10" s="62"/>
      <c r="E10" s="62"/>
      <c r="F10" s="62"/>
    </row>
    <row r="11" spans="1:14" ht="60" customHeight="1" x14ac:dyDescent="0.25">
      <c r="A11" s="71" t="s">
        <v>69</v>
      </c>
      <c r="B11" s="71" t="s">
        <v>70</v>
      </c>
      <c r="C11" s="71" t="s">
        <v>71</v>
      </c>
      <c r="D11" s="72" t="s">
        <v>72</v>
      </c>
      <c r="E11" s="71" t="s">
        <v>73</v>
      </c>
      <c r="F11" s="71" t="s">
        <v>74</v>
      </c>
    </row>
    <row r="12" spans="1:14" ht="18.600000000000001" customHeight="1" x14ac:dyDescent="0.25">
      <c r="A12" s="63"/>
      <c r="B12" s="64"/>
      <c r="C12" s="64"/>
      <c r="D12" s="64"/>
      <c r="E12" s="64"/>
      <c r="F12" s="64"/>
    </row>
    <row r="13" spans="1:14" ht="18.600000000000001" customHeight="1" x14ac:dyDescent="0.25">
      <c r="A13" s="63"/>
      <c r="B13" s="64"/>
      <c r="C13" s="64"/>
      <c r="D13" s="64"/>
      <c r="E13" s="64"/>
      <c r="F13" s="64"/>
    </row>
    <row r="14" spans="1:14" ht="18.600000000000001" customHeight="1" x14ac:dyDescent="0.25">
      <c r="A14" s="65"/>
      <c r="B14" s="64"/>
      <c r="C14" s="64"/>
      <c r="D14" s="64"/>
      <c r="E14" s="64"/>
      <c r="F14" s="64"/>
    </row>
    <row r="15" spans="1:14" ht="18.600000000000001" customHeight="1" x14ac:dyDescent="0.25">
      <c r="A15" s="64"/>
      <c r="B15" s="64"/>
      <c r="C15" s="64"/>
      <c r="D15" s="64"/>
      <c r="E15" s="64"/>
      <c r="F15" s="64"/>
    </row>
    <row r="16" spans="1:14" ht="18.600000000000001" customHeight="1" x14ac:dyDescent="0.25">
      <c r="A16" s="64"/>
      <c r="B16" s="64"/>
      <c r="C16" s="64"/>
      <c r="D16" s="64"/>
      <c r="E16" s="64"/>
      <c r="F16" s="64"/>
    </row>
    <row r="17" spans="1:6" ht="18.600000000000001" customHeight="1" x14ac:dyDescent="0.25">
      <c r="A17" s="64"/>
      <c r="B17" s="64"/>
      <c r="C17" s="64"/>
      <c r="D17" s="64"/>
      <c r="E17" s="64"/>
      <c r="F17" s="64"/>
    </row>
    <row r="18" spans="1:6" ht="18.600000000000001" customHeight="1" x14ac:dyDescent="0.25">
      <c r="A18" s="64"/>
      <c r="B18" s="64"/>
      <c r="C18" s="64"/>
      <c r="D18" s="64"/>
      <c r="E18" s="64"/>
      <c r="F18" s="64"/>
    </row>
    <row r="19" spans="1:6" ht="18.600000000000001" customHeight="1" x14ac:dyDescent="0.25">
      <c r="A19" s="64"/>
      <c r="B19" s="64"/>
      <c r="C19" s="64"/>
      <c r="D19" s="64"/>
      <c r="E19" s="64"/>
      <c r="F19" s="64"/>
    </row>
    <row r="20" spans="1:6" x14ac:dyDescent="0.25">
      <c r="A20" s="62"/>
      <c r="B20" s="62"/>
      <c r="C20" s="62"/>
      <c r="D20" s="62"/>
      <c r="E20" s="62"/>
      <c r="F20" s="62"/>
    </row>
    <row r="21" spans="1:6" x14ac:dyDescent="0.25">
      <c r="A21" s="62"/>
      <c r="B21" s="62"/>
      <c r="C21" s="62"/>
      <c r="D21" s="62"/>
      <c r="E21" s="62"/>
      <c r="F21" s="62"/>
    </row>
    <row r="22" spans="1:6" x14ac:dyDescent="0.25">
      <c r="A22" s="284" t="s">
        <v>67</v>
      </c>
      <c r="B22" s="284"/>
      <c r="C22" s="66"/>
      <c r="D22" s="67"/>
      <c r="E22" s="62"/>
      <c r="F22" s="62"/>
    </row>
    <row r="23" spans="1:6" x14ac:dyDescent="0.25">
      <c r="A23" s="62"/>
      <c r="B23" s="62"/>
      <c r="C23" s="68"/>
      <c r="D23" s="69"/>
      <c r="E23" s="62"/>
      <c r="F23" s="62"/>
    </row>
    <row r="24" spans="1:6" x14ac:dyDescent="0.25">
      <c r="A24" s="62"/>
      <c r="B24" s="62"/>
      <c r="C24" s="285" t="s">
        <v>207</v>
      </c>
      <c r="D24" s="285"/>
      <c r="E24" s="286"/>
      <c r="F24" s="286"/>
    </row>
    <row r="25" spans="1:6" x14ac:dyDescent="0.25">
      <c r="A25" s="62"/>
      <c r="B25" s="62"/>
      <c r="C25" s="283" t="s">
        <v>68</v>
      </c>
      <c r="D25" s="283"/>
      <c r="E25" s="287"/>
      <c r="F25" s="287"/>
    </row>
  </sheetData>
  <mergeCells count="12">
    <mergeCell ref="C25:D25"/>
    <mergeCell ref="E25:F25"/>
    <mergeCell ref="A7:C7"/>
    <mergeCell ref="A8:C8"/>
    <mergeCell ref="A22:B22"/>
    <mergeCell ref="C24:D24"/>
    <mergeCell ref="E24:F24"/>
    <mergeCell ref="A1:F1"/>
    <mergeCell ref="A2:F2"/>
    <mergeCell ref="A3:F3"/>
    <mergeCell ref="A4:D4"/>
    <mergeCell ref="A6:C6"/>
  </mergeCells>
  <pageMargins left="0.25" right="0.25" top="0.75" bottom="0.75" header="0.3" footer="0.3"/>
  <pageSetup paperSize="9" fitToHeight="0" orientation="landscape" verticalDpi="0" r:id="rId1"/>
  <headerFooter>
    <oddHeader>&amp;L&amp;"Arial Narrow,Tučné"&amp;10Príloha č. 8 súťažných podkladov</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99CC"/>
    <pageSetUpPr fitToPage="1"/>
  </sheetPr>
  <dimension ref="A1:J24"/>
  <sheetViews>
    <sheetView showGridLines="0" zoomScaleNormal="100" workbookViewId="0">
      <selection activeCell="A2" sqref="A2:D2"/>
    </sheetView>
  </sheetViews>
  <sheetFormatPr defaultRowHeight="12" x14ac:dyDescent="0.2"/>
  <cols>
    <col min="1" max="1" width="4.7109375" style="5" bestFit="1" customWidth="1"/>
    <col min="2" max="2" width="19.7109375" style="5" customWidth="1"/>
    <col min="3" max="3" width="28.7109375" style="5" customWidth="1"/>
    <col min="4" max="4" width="33.42578125" style="5" customWidth="1"/>
    <col min="5" max="5" width="10.42578125" style="5" bestFit="1" customWidth="1"/>
    <col min="6" max="256" width="9.140625" style="5"/>
    <col min="257" max="257" width="4.7109375" style="5" bestFit="1" customWidth="1"/>
    <col min="258" max="258" width="19.7109375" style="5" customWidth="1"/>
    <col min="259" max="259" width="28.7109375" style="5" customWidth="1"/>
    <col min="260" max="260" width="33.42578125" style="5" customWidth="1"/>
    <col min="261" max="261" width="10.42578125" style="5" bestFit="1" customWidth="1"/>
    <col min="262" max="512" width="9.140625" style="5"/>
    <col min="513" max="513" width="4.7109375" style="5" bestFit="1" customWidth="1"/>
    <col min="514" max="514" width="19.7109375" style="5" customWidth="1"/>
    <col min="515" max="515" width="28.7109375" style="5" customWidth="1"/>
    <col min="516" max="516" width="33.42578125" style="5" customWidth="1"/>
    <col min="517" max="517" width="10.42578125" style="5" bestFit="1" customWidth="1"/>
    <col min="518" max="768" width="9.140625" style="5"/>
    <col min="769" max="769" width="4.7109375" style="5" bestFit="1" customWidth="1"/>
    <col min="770" max="770" width="19.7109375" style="5" customWidth="1"/>
    <col min="771" max="771" width="28.7109375" style="5" customWidth="1"/>
    <col min="772" max="772" width="33.42578125" style="5" customWidth="1"/>
    <col min="773" max="773" width="10.42578125" style="5" bestFit="1" customWidth="1"/>
    <col min="774" max="1024" width="9.140625" style="5"/>
    <col min="1025" max="1025" width="4.7109375" style="5" bestFit="1" customWidth="1"/>
    <col min="1026" max="1026" width="19.7109375" style="5" customWidth="1"/>
    <col min="1027" max="1027" width="28.7109375" style="5" customWidth="1"/>
    <col min="1028" max="1028" width="33.42578125" style="5" customWidth="1"/>
    <col min="1029" max="1029" width="10.42578125" style="5" bestFit="1" customWidth="1"/>
    <col min="1030" max="1280" width="9.140625" style="5"/>
    <col min="1281" max="1281" width="4.7109375" style="5" bestFit="1" customWidth="1"/>
    <col min="1282" max="1282" width="19.7109375" style="5" customWidth="1"/>
    <col min="1283" max="1283" width="28.7109375" style="5" customWidth="1"/>
    <col min="1284" max="1284" width="33.42578125" style="5" customWidth="1"/>
    <col min="1285" max="1285" width="10.42578125" style="5" bestFit="1" customWidth="1"/>
    <col min="1286" max="1536" width="9.140625" style="5"/>
    <col min="1537" max="1537" width="4.7109375" style="5" bestFit="1" customWidth="1"/>
    <col min="1538" max="1538" width="19.7109375" style="5" customWidth="1"/>
    <col min="1539" max="1539" width="28.7109375" style="5" customWidth="1"/>
    <col min="1540" max="1540" width="33.42578125" style="5" customWidth="1"/>
    <col min="1541" max="1541" width="10.42578125" style="5" bestFit="1" customWidth="1"/>
    <col min="1542" max="1792" width="9.140625" style="5"/>
    <col min="1793" max="1793" width="4.7109375" style="5" bestFit="1" customWidth="1"/>
    <col min="1794" max="1794" width="19.7109375" style="5" customWidth="1"/>
    <col min="1795" max="1795" width="28.7109375" style="5" customWidth="1"/>
    <col min="1796" max="1796" width="33.42578125" style="5" customWidth="1"/>
    <col min="1797" max="1797" width="10.42578125" style="5" bestFit="1" customWidth="1"/>
    <col min="1798" max="2048" width="9.140625" style="5"/>
    <col min="2049" max="2049" width="4.7109375" style="5" bestFit="1" customWidth="1"/>
    <col min="2050" max="2050" width="19.7109375" style="5" customWidth="1"/>
    <col min="2051" max="2051" width="28.7109375" style="5" customWidth="1"/>
    <col min="2052" max="2052" width="33.42578125" style="5" customWidth="1"/>
    <col min="2053" max="2053" width="10.42578125" style="5" bestFit="1" customWidth="1"/>
    <col min="2054" max="2304" width="9.140625" style="5"/>
    <col min="2305" max="2305" width="4.7109375" style="5" bestFit="1" customWidth="1"/>
    <col min="2306" max="2306" width="19.7109375" style="5" customWidth="1"/>
    <col min="2307" max="2307" width="28.7109375" style="5" customWidth="1"/>
    <col min="2308" max="2308" width="33.42578125" style="5" customWidth="1"/>
    <col min="2309" max="2309" width="10.42578125" style="5" bestFit="1" customWidth="1"/>
    <col min="2310" max="2560" width="9.140625" style="5"/>
    <col min="2561" max="2561" width="4.7109375" style="5" bestFit="1" customWidth="1"/>
    <col min="2562" max="2562" width="19.7109375" style="5" customWidth="1"/>
    <col min="2563" max="2563" width="28.7109375" style="5" customWidth="1"/>
    <col min="2564" max="2564" width="33.42578125" style="5" customWidth="1"/>
    <col min="2565" max="2565" width="10.42578125" style="5" bestFit="1" customWidth="1"/>
    <col min="2566" max="2816" width="9.140625" style="5"/>
    <col min="2817" max="2817" width="4.7109375" style="5" bestFit="1" customWidth="1"/>
    <col min="2818" max="2818" width="19.7109375" style="5" customWidth="1"/>
    <col min="2819" max="2819" width="28.7109375" style="5" customWidth="1"/>
    <col min="2820" max="2820" width="33.42578125" style="5" customWidth="1"/>
    <col min="2821" max="2821" width="10.42578125" style="5" bestFit="1" customWidth="1"/>
    <col min="2822" max="3072" width="9.140625" style="5"/>
    <col min="3073" max="3073" width="4.7109375" style="5" bestFit="1" customWidth="1"/>
    <col min="3074" max="3074" width="19.7109375" style="5" customWidth="1"/>
    <col min="3075" max="3075" width="28.7109375" style="5" customWidth="1"/>
    <col min="3076" max="3076" width="33.42578125" style="5" customWidth="1"/>
    <col min="3077" max="3077" width="10.42578125" style="5" bestFit="1" customWidth="1"/>
    <col min="3078" max="3328" width="9.140625" style="5"/>
    <col min="3329" max="3329" width="4.7109375" style="5" bestFit="1" customWidth="1"/>
    <col min="3330" max="3330" width="19.7109375" style="5" customWidth="1"/>
    <col min="3331" max="3331" width="28.7109375" style="5" customWidth="1"/>
    <col min="3332" max="3332" width="33.42578125" style="5" customWidth="1"/>
    <col min="3333" max="3333" width="10.42578125" style="5" bestFit="1" customWidth="1"/>
    <col min="3334" max="3584" width="9.140625" style="5"/>
    <col min="3585" max="3585" width="4.7109375" style="5" bestFit="1" customWidth="1"/>
    <col min="3586" max="3586" width="19.7109375" style="5" customWidth="1"/>
    <col min="3587" max="3587" width="28.7109375" style="5" customWidth="1"/>
    <col min="3588" max="3588" width="33.42578125" style="5" customWidth="1"/>
    <col min="3589" max="3589" width="10.42578125" style="5" bestFit="1" customWidth="1"/>
    <col min="3590" max="3840" width="9.140625" style="5"/>
    <col min="3841" max="3841" width="4.7109375" style="5" bestFit="1" customWidth="1"/>
    <col min="3842" max="3842" width="19.7109375" style="5" customWidth="1"/>
    <col min="3843" max="3843" width="28.7109375" style="5" customWidth="1"/>
    <col min="3844" max="3844" width="33.42578125" style="5" customWidth="1"/>
    <col min="3845" max="3845" width="10.42578125" style="5" bestFit="1" customWidth="1"/>
    <col min="3846" max="4096" width="9.140625" style="5"/>
    <col min="4097" max="4097" width="4.7109375" style="5" bestFit="1" customWidth="1"/>
    <col min="4098" max="4098" width="19.7109375" style="5" customWidth="1"/>
    <col min="4099" max="4099" width="28.7109375" style="5" customWidth="1"/>
    <col min="4100" max="4100" width="33.42578125" style="5" customWidth="1"/>
    <col min="4101" max="4101" width="10.42578125" style="5" bestFit="1" customWidth="1"/>
    <col min="4102" max="4352" width="9.140625" style="5"/>
    <col min="4353" max="4353" width="4.7109375" style="5" bestFit="1" customWidth="1"/>
    <col min="4354" max="4354" width="19.7109375" style="5" customWidth="1"/>
    <col min="4355" max="4355" width="28.7109375" style="5" customWidth="1"/>
    <col min="4356" max="4356" width="33.42578125" style="5" customWidth="1"/>
    <col min="4357" max="4357" width="10.42578125" style="5" bestFit="1" customWidth="1"/>
    <col min="4358" max="4608" width="9.140625" style="5"/>
    <col min="4609" max="4609" width="4.7109375" style="5" bestFit="1" customWidth="1"/>
    <col min="4610" max="4610" width="19.7109375" style="5" customWidth="1"/>
    <col min="4611" max="4611" width="28.7109375" style="5" customWidth="1"/>
    <col min="4612" max="4612" width="33.42578125" style="5" customWidth="1"/>
    <col min="4613" max="4613" width="10.42578125" style="5" bestFit="1" customWidth="1"/>
    <col min="4614" max="4864" width="9.140625" style="5"/>
    <col min="4865" max="4865" width="4.7109375" style="5" bestFit="1" customWidth="1"/>
    <col min="4866" max="4866" width="19.7109375" style="5" customWidth="1"/>
    <col min="4867" max="4867" width="28.7109375" style="5" customWidth="1"/>
    <col min="4868" max="4868" width="33.42578125" style="5" customWidth="1"/>
    <col min="4869" max="4869" width="10.42578125" style="5" bestFit="1" customWidth="1"/>
    <col min="4870" max="5120" width="9.140625" style="5"/>
    <col min="5121" max="5121" width="4.7109375" style="5" bestFit="1" customWidth="1"/>
    <col min="5122" max="5122" width="19.7109375" style="5" customWidth="1"/>
    <col min="5123" max="5123" width="28.7109375" style="5" customWidth="1"/>
    <col min="5124" max="5124" width="33.42578125" style="5" customWidth="1"/>
    <col min="5125" max="5125" width="10.42578125" style="5" bestFit="1" customWidth="1"/>
    <col min="5126" max="5376" width="9.140625" style="5"/>
    <col min="5377" max="5377" width="4.7109375" style="5" bestFit="1" customWidth="1"/>
    <col min="5378" max="5378" width="19.7109375" style="5" customWidth="1"/>
    <col min="5379" max="5379" width="28.7109375" style="5" customWidth="1"/>
    <col min="5380" max="5380" width="33.42578125" style="5" customWidth="1"/>
    <col min="5381" max="5381" width="10.42578125" style="5" bestFit="1" customWidth="1"/>
    <col min="5382" max="5632" width="9.140625" style="5"/>
    <col min="5633" max="5633" width="4.7109375" style="5" bestFit="1" customWidth="1"/>
    <col min="5634" max="5634" width="19.7109375" style="5" customWidth="1"/>
    <col min="5635" max="5635" width="28.7109375" style="5" customWidth="1"/>
    <col min="5636" max="5636" width="33.42578125" style="5" customWidth="1"/>
    <col min="5637" max="5637" width="10.42578125" style="5" bestFit="1" customWidth="1"/>
    <col min="5638" max="5888" width="9.140625" style="5"/>
    <col min="5889" max="5889" width="4.7109375" style="5" bestFit="1" customWidth="1"/>
    <col min="5890" max="5890" width="19.7109375" style="5" customWidth="1"/>
    <col min="5891" max="5891" width="28.7109375" style="5" customWidth="1"/>
    <col min="5892" max="5892" width="33.42578125" style="5" customWidth="1"/>
    <col min="5893" max="5893" width="10.42578125" style="5" bestFit="1" customWidth="1"/>
    <col min="5894" max="6144" width="9.140625" style="5"/>
    <col min="6145" max="6145" width="4.7109375" style="5" bestFit="1" customWidth="1"/>
    <col min="6146" max="6146" width="19.7109375" style="5" customWidth="1"/>
    <col min="6147" max="6147" width="28.7109375" style="5" customWidth="1"/>
    <col min="6148" max="6148" width="33.42578125" style="5" customWidth="1"/>
    <col min="6149" max="6149" width="10.42578125" style="5" bestFit="1" customWidth="1"/>
    <col min="6150" max="6400" width="9.140625" style="5"/>
    <col min="6401" max="6401" width="4.7109375" style="5" bestFit="1" customWidth="1"/>
    <col min="6402" max="6402" width="19.7109375" style="5" customWidth="1"/>
    <col min="6403" max="6403" width="28.7109375" style="5" customWidth="1"/>
    <col min="6404" max="6404" width="33.42578125" style="5" customWidth="1"/>
    <col min="6405" max="6405" width="10.42578125" style="5" bestFit="1" customWidth="1"/>
    <col min="6406" max="6656" width="9.140625" style="5"/>
    <col min="6657" max="6657" width="4.7109375" style="5" bestFit="1" customWidth="1"/>
    <col min="6658" max="6658" width="19.7109375" style="5" customWidth="1"/>
    <col min="6659" max="6659" width="28.7109375" style="5" customWidth="1"/>
    <col min="6660" max="6660" width="33.42578125" style="5" customWidth="1"/>
    <col min="6661" max="6661" width="10.42578125" style="5" bestFit="1" customWidth="1"/>
    <col min="6662" max="6912" width="9.140625" style="5"/>
    <col min="6913" max="6913" width="4.7109375" style="5" bestFit="1" customWidth="1"/>
    <col min="6914" max="6914" width="19.7109375" style="5" customWidth="1"/>
    <col min="6915" max="6915" width="28.7109375" style="5" customWidth="1"/>
    <col min="6916" max="6916" width="33.42578125" style="5" customWidth="1"/>
    <col min="6917" max="6917" width="10.42578125" style="5" bestFit="1" customWidth="1"/>
    <col min="6918" max="7168" width="9.140625" style="5"/>
    <col min="7169" max="7169" width="4.7109375" style="5" bestFit="1" customWidth="1"/>
    <col min="7170" max="7170" width="19.7109375" style="5" customWidth="1"/>
    <col min="7171" max="7171" width="28.7109375" style="5" customWidth="1"/>
    <col min="7172" max="7172" width="33.42578125" style="5" customWidth="1"/>
    <col min="7173" max="7173" width="10.42578125" style="5" bestFit="1" customWidth="1"/>
    <col min="7174" max="7424" width="9.140625" style="5"/>
    <col min="7425" max="7425" width="4.7109375" style="5" bestFit="1" customWidth="1"/>
    <col min="7426" max="7426" width="19.7109375" style="5" customWidth="1"/>
    <col min="7427" max="7427" width="28.7109375" style="5" customWidth="1"/>
    <col min="7428" max="7428" width="33.42578125" style="5" customWidth="1"/>
    <col min="7429" max="7429" width="10.42578125" style="5" bestFit="1" customWidth="1"/>
    <col min="7430" max="7680" width="9.140625" style="5"/>
    <col min="7681" max="7681" width="4.7109375" style="5" bestFit="1" customWidth="1"/>
    <col min="7682" max="7682" width="19.7109375" style="5" customWidth="1"/>
    <col min="7683" max="7683" width="28.7109375" style="5" customWidth="1"/>
    <col min="7684" max="7684" width="33.42578125" style="5" customWidth="1"/>
    <col min="7685" max="7685" width="10.42578125" style="5" bestFit="1" customWidth="1"/>
    <col min="7686" max="7936" width="9.140625" style="5"/>
    <col min="7937" max="7937" width="4.7109375" style="5" bestFit="1" customWidth="1"/>
    <col min="7938" max="7938" width="19.7109375" style="5" customWidth="1"/>
    <col min="7939" max="7939" width="28.7109375" style="5" customWidth="1"/>
    <col min="7940" max="7940" width="33.42578125" style="5" customWidth="1"/>
    <col min="7941" max="7941" width="10.42578125" style="5" bestFit="1" customWidth="1"/>
    <col min="7942" max="8192" width="9.140625" style="5"/>
    <col min="8193" max="8193" width="4.7109375" style="5" bestFit="1" customWidth="1"/>
    <col min="8194" max="8194" width="19.7109375" style="5" customWidth="1"/>
    <col min="8195" max="8195" width="28.7109375" style="5" customWidth="1"/>
    <col min="8196" max="8196" width="33.42578125" style="5" customWidth="1"/>
    <col min="8197" max="8197" width="10.42578125" style="5" bestFit="1" customWidth="1"/>
    <col min="8198" max="8448" width="9.140625" style="5"/>
    <col min="8449" max="8449" width="4.7109375" style="5" bestFit="1" customWidth="1"/>
    <col min="8450" max="8450" width="19.7109375" style="5" customWidth="1"/>
    <col min="8451" max="8451" width="28.7109375" style="5" customWidth="1"/>
    <col min="8452" max="8452" width="33.42578125" style="5" customWidth="1"/>
    <col min="8453" max="8453" width="10.42578125" style="5" bestFit="1" customWidth="1"/>
    <col min="8454" max="8704" width="9.140625" style="5"/>
    <col min="8705" max="8705" width="4.7109375" style="5" bestFit="1" customWidth="1"/>
    <col min="8706" max="8706" width="19.7109375" style="5" customWidth="1"/>
    <col min="8707" max="8707" width="28.7109375" style="5" customWidth="1"/>
    <col min="8708" max="8708" width="33.42578125" style="5" customWidth="1"/>
    <col min="8709" max="8709" width="10.42578125" style="5" bestFit="1" customWidth="1"/>
    <col min="8710" max="8960" width="9.140625" style="5"/>
    <col min="8961" max="8961" width="4.7109375" style="5" bestFit="1" customWidth="1"/>
    <col min="8962" max="8962" width="19.7109375" style="5" customWidth="1"/>
    <col min="8963" max="8963" width="28.7109375" style="5" customWidth="1"/>
    <col min="8964" max="8964" width="33.42578125" style="5" customWidth="1"/>
    <col min="8965" max="8965" width="10.42578125" style="5" bestFit="1" customWidth="1"/>
    <col min="8966" max="9216" width="9.140625" style="5"/>
    <col min="9217" max="9217" width="4.7109375" style="5" bestFit="1" customWidth="1"/>
    <col min="9218" max="9218" width="19.7109375" style="5" customWidth="1"/>
    <col min="9219" max="9219" width="28.7109375" style="5" customWidth="1"/>
    <col min="9220" max="9220" width="33.42578125" style="5" customWidth="1"/>
    <col min="9221" max="9221" width="10.42578125" style="5" bestFit="1" customWidth="1"/>
    <col min="9222" max="9472" width="9.140625" style="5"/>
    <col min="9473" max="9473" width="4.7109375" style="5" bestFit="1" customWidth="1"/>
    <col min="9474" max="9474" width="19.7109375" style="5" customWidth="1"/>
    <col min="9475" max="9475" width="28.7109375" style="5" customWidth="1"/>
    <col min="9476" max="9476" width="33.42578125" style="5" customWidth="1"/>
    <col min="9477" max="9477" width="10.42578125" style="5" bestFit="1" customWidth="1"/>
    <col min="9478" max="9728" width="9.140625" style="5"/>
    <col min="9729" max="9729" width="4.7109375" style="5" bestFit="1" customWidth="1"/>
    <col min="9730" max="9730" width="19.7109375" style="5" customWidth="1"/>
    <col min="9731" max="9731" width="28.7109375" style="5" customWidth="1"/>
    <col min="9732" max="9732" width="33.42578125" style="5" customWidth="1"/>
    <col min="9733" max="9733" width="10.42578125" style="5" bestFit="1" customWidth="1"/>
    <col min="9734" max="9984" width="9.140625" style="5"/>
    <col min="9985" max="9985" width="4.7109375" style="5" bestFit="1" customWidth="1"/>
    <col min="9986" max="9986" width="19.7109375" style="5" customWidth="1"/>
    <col min="9987" max="9987" width="28.7109375" style="5" customWidth="1"/>
    <col min="9988" max="9988" width="33.42578125" style="5" customWidth="1"/>
    <col min="9989" max="9989" width="10.42578125" style="5" bestFit="1" customWidth="1"/>
    <col min="9990" max="10240" width="9.140625" style="5"/>
    <col min="10241" max="10241" width="4.7109375" style="5" bestFit="1" customWidth="1"/>
    <col min="10242" max="10242" width="19.7109375" style="5" customWidth="1"/>
    <col min="10243" max="10243" width="28.7109375" style="5" customWidth="1"/>
    <col min="10244" max="10244" width="33.42578125" style="5" customWidth="1"/>
    <col min="10245" max="10245" width="10.42578125" style="5" bestFit="1" customWidth="1"/>
    <col min="10246" max="10496" width="9.140625" style="5"/>
    <col min="10497" max="10497" width="4.7109375" style="5" bestFit="1" customWidth="1"/>
    <col min="10498" max="10498" width="19.7109375" style="5" customWidth="1"/>
    <col min="10499" max="10499" width="28.7109375" style="5" customWidth="1"/>
    <col min="10500" max="10500" width="33.42578125" style="5" customWidth="1"/>
    <col min="10501" max="10501" width="10.42578125" style="5" bestFit="1" customWidth="1"/>
    <col min="10502" max="10752" width="9.140625" style="5"/>
    <col min="10753" max="10753" width="4.7109375" style="5" bestFit="1" customWidth="1"/>
    <col min="10754" max="10754" width="19.7109375" style="5" customWidth="1"/>
    <col min="10755" max="10755" width="28.7109375" style="5" customWidth="1"/>
    <col min="10756" max="10756" width="33.42578125" style="5" customWidth="1"/>
    <col min="10757" max="10757" width="10.42578125" style="5" bestFit="1" customWidth="1"/>
    <col min="10758" max="11008" width="9.140625" style="5"/>
    <col min="11009" max="11009" width="4.7109375" style="5" bestFit="1" customWidth="1"/>
    <col min="11010" max="11010" width="19.7109375" style="5" customWidth="1"/>
    <col min="11011" max="11011" width="28.7109375" style="5" customWidth="1"/>
    <col min="11012" max="11012" width="33.42578125" style="5" customWidth="1"/>
    <col min="11013" max="11013" width="10.42578125" style="5" bestFit="1" customWidth="1"/>
    <col min="11014" max="11264" width="9.140625" style="5"/>
    <col min="11265" max="11265" width="4.7109375" style="5" bestFit="1" customWidth="1"/>
    <col min="11266" max="11266" width="19.7109375" style="5" customWidth="1"/>
    <col min="11267" max="11267" width="28.7109375" style="5" customWidth="1"/>
    <col min="11268" max="11268" width="33.42578125" style="5" customWidth="1"/>
    <col min="11269" max="11269" width="10.42578125" style="5" bestFit="1" customWidth="1"/>
    <col min="11270" max="11520" width="9.140625" style="5"/>
    <col min="11521" max="11521" width="4.7109375" style="5" bestFit="1" customWidth="1"/>
    <col min="11522" max="11522" width="19.7109375" style="5" customWidth="1"/>
    <col min="11523" max="11523" width="28.7109375" style="5" customWidth="1"/>
    <col min="11524" max="11524" width="33.42578125" style="5" customWidth="1"/>
    <col min="11525" max="11525" width="10.42578125" style="5" bestFit="1" customWidth="1"/>
    <col min="11526" max="11776" width="9.140625" style="5"/>
    <col min="11777" max="11777" width="4.7109375" style="5" bestFit="1" customWidth="1"/>
    <col min="11778" max="11778" width="19.7109375" style="5" customWidth="1"/>
    <col min="11779" max="11779" width="28.7109375" style="5" customWidth="1"/>
    <col min="11780" max="11780" width="33.42578125" style="5" customWidth="1"/>
    <col min="11781" max="11781" width="10.42578125" style="5" bestFit="1" customWidth="1"/>
    <col min="11782" max="12032" width="9.140625" style="5"/>
    <col min="12033" max="12033" width="4.7109375" style="5" bestFit="1" customWidth="1"/>
    <col min="12034" max="12034" width="19.7109375" style="5" customWidth="1"/>
    <col min="12035" max="12035" width="28.7109375" style="5" customWidth="1"/>
    <col min="12036" max="12036" width="33.42578125" style="5" customWidth="1"/>
    <col min="12037" max="12037" width="10.42578125" style="5" bestFit="1" customWidth="1"/>
    <col min="12038" max="12288" width="9.140625" style="5"/>
    <col min="12289" max="12289" width="4.7109375" style="5" bestFit="1" customWidth="1"/>
    <col min="12290" max="12290" width="19.7109375" style="5" customWidth="1"/>
    <col min="12291" max="12291" width="28.7109375" style="5" customWidth="1"/>
    <col min="12292" max="12292" width="33.42578125" style="5" customWidth="1"/>
    <col min="12293" max="12293" width="10.42578125" style="5" bestFit="1" customWidth="1"/>
    <col min="12294" max="12544" width="9.140625" style="5"/>
    <col min="12545" max="12545" width="4.7109375" style="5" bestFit="1" customWidth="1"/>
    <col min="12546" max="12546" width="19.7109375" style="5" customWidth="1"/>
    <col min="12547" max="12547" width="28.7109375" style="5" customWidth="1"/>
    <col min="12548" max="12548" width="33.42578125" style="5" customWidth="1"/>
    <col min="12549" max="12549" width="10.42578125" style="5" bestFit="1" customWidth="1"/>
    <col min="12550" max="12800" width="9.140625" style="5"/>
    <col min="12801" max="12801" width="4.7109375" style="5" bestFit="1" customWidth="1"/>
    <col min="12802" max="12802" width="19.7109375" style="5" customWidth="1"/>
    <col min="12803" max="12803" width="28.7109375" style="5" customWidth="1"/>
    <col min="12804" max="12804" width="33.42578125" style="5" customWidth="1"/>
    <col min="12805" max="12805" width="10.42578125" style="5" bestFit="1" customWidth="1"/>
    <col min="12806" max="13056" width="9.140625" style="5"/>
    <col min="13057" max="13057" width="4.7109375" style="5" bestFit="1" customWidth="1"/>
    <col min="13058" max="13058" width="19.7109375" style="5" customWidth="1"/>
    <col min="13059" max="13059" width="28.7109375" style="5" customWidth="1"/>
    <col min="13060" max="13060" width="33.42578125" style="5" customWidth="1"/>
    <col min="13061" max="13061" width="10.42578125" style="5" bestFit="1" customWidth="1"/>
    <col min="13062" max="13312" width="9.140625" style="5"/>
    <col min="13313" max="13313" width="4.7109375" style="5" bestFit="1" customWidth="1"/>
    <col min="13314" max="13314" width="19.7109375" style="5" customWidth="1"/>
    <col min="13315" max="13315" width="28.7109375" style="5" customWidth="1"/>
    <col min="13316" max="13316" width="33.42578125" style="5" customWidth="1"/>
    <col min="13317" max="13317" width="10.42578125" style="5" bestFit="1" customWidth="1"/>
    <col min="13318" max="13568" width="9.140625" style="5"/>
    <col min="13569" max="13569" width="4.7109375" style="5" bestFit="1" customWidth="1"/>
    <col min="13570" max="13570" width="19.7109375" style="5" customWidth="1"/>
    <col min="13571" max="13571" width="28.7109375" style="5" customWidth="1"/>
    <col min="13572" max="13572" width="33.42578125" style="5" customWidth="1"/>
    <col min="13573" max="13573" width="10.42578125" style="5" bestFit="1" customWidth="1"/>
    <col min="13574" max="13824" width="9.140625" style="5"/>
    <col min="13825" max="13825" width="4.7109375" style="5" bestFit="1" customWidth="1"/>
    <col min="13826" max="13826" width="19.7109375" style="5" customWidth="1"/>
    <col min="13827" max="13827" width="28.7109375" style="5" customWidth="1"/>
    <col min="13828" max="13828" width="33.42578125" style="5" customWidth="1"/>
    <col min="13829" max="13829" width="10.42578125" style="5" bestFit="1" customWidth="1"/>
    <col min="13830" max="14080" width="9.140625" style="5"/>
    <col min="14081" max="14081" width="4.7109375" style="5" bestFit="1" customWidth="1"/>
    <col min="14082" max="14082" width="19.7109375" style="5" customWidth="1"/>
    <col min="14083" max="14083" width="28.7109375" style="5" customWidth="1"/>
    <col min="14084" max="14084" width="33.42578125" style="5" customWidth="1"/>
    <col min="14085" max="14085" width="10.42578125" style="5" bestFit="1" customWidth="1"/>
    <col min="14086" max="14336" width="9.140625" style="5"/>
    <col min="14337" max="14337" width="4.7109375" style="5" bestFit="1" customWidth="1"/>
    <col min="14338" max="14338" width="19.7109375" style="5" customWidth="1"/>
    <col min="14339" max="14339" width="28.7109375" style="5" customWidth="1"/>
    <col min="14340" max="14340" width="33.42578125" style="5" customWidth="1"/>
    <col min="14341" max="14341" width="10.42578125" style="5" bestFit="1" customWidth="1"/>
    <col min="14342" max="14592" width="9.140625" style="5"/>
    <col min="14593" max="14593" width="4.7109375" style="5" bestFit="1" customWidth="1"/>
    <col min="14594" max="14594" width="19.7109375" style="5" customWidth="1"/>
    <col min="14595" max="14595" width="28.7109375" style="5" customWidth="1"/>
    <col min="14596" max="14596" width="33.42578125" style="5" customWidth="1"/>
    <col min="14597" max="14597" width="10.42578125" style="5" bestFit="1" customWidth="1"/>
    <col min="14598" max="14848" width="9.140625" style="5"/>
    <col min="14849" max="14849" width="4.7109375" style="5" bestFit="1" customWidth="1"/>
    <col min="14850" max="14850" width="19.7109375" style="5" customWidth="1"/>
    <col min="14851" max="14851" width="28.7109375" style="5" customWidth="1"/>
    <col min="14852" max="14852" width="33.42578125" style="5" customWidth="1"/>
    <col min="14853" max="14853" width="10.42578125" style="5" bestFit="1" customWidth="1"/>
    <col min="14854" max="15104" width="9.140625" style="5"/>
    <col min="15105" max="15105" width="4.7109375" style="5" bestFit="1" customWidth="1"/>
    <col min="15106" max="15106" width="19.7109375" style="5" customWidth="1"/>
    <col min="15107" max="15107" width="28.7109375" style="5" customWidth="1"/>
    <col min="15108" max="15108" width="33.42578125" style="5" customWidth="1"/>
    <col min="15109" max="15109" width="10.42578125" style="5" bestFit="1" customWidth="1"/>
    <col min="15110" max="15360" width="9.140625" style="5"/>
    <col min="15361" max="15361" width="4.7109375" style="5" bestFit="1" customWidth="1"/>
    <col min="15362" max="15362" width="19.7109375" style="5" customWidth="1"/>
    <col min="15363" max="15363" width="28.7109375" style="5" customWidth="1"/>
    <col min="15364" max="15364" width="33.42578125" style="5" customWidth="1"/>
    <col min="15365" max="15365" width="10.42578125" style="5" bestFit="1" customWidth="1"/>
    <col min="15366" max="15616" width="9.140625" style="5"/>
    <col min="15617" max="15617" width="4.7109375" style="5" bestFit="1" customWidth="1"/>
    <col min="15618" max="15618" width="19.7109375" style="5" customWidth="1"/>
    <col min="15619" max="15619" width="28.7109375" style="5" customWidth="1"/>
    <col min="15620" max="15620" width="33.42578125" style="5" customWidth="1"/>
    <col min="15621" max="15621" width="10.42578125" style="5" bestFit="1" customWidth="1"/>
    <col min="15622" max="15872" width="9.140625" style="5"/>
    <col min="15873" max="15873" width="4.7109375" style="5" bestFit="1" customWidth="1"/>
    <col min="15874" max="15874" width="19.7109375" style="5" customWidth="1"/>
    <col min="15875" max="15875" width="28.7109375" style="5" customWidth="1"/>
    <col min="15876" max="15876" width="33.42578125" style="5" customWidth="1"/>
    <col min="15877" max="15877" width="10.42578125" style="5" bestFit="1" customWidth="1"/>
    <col min="15878" max="16128" width="9.140625" style="5"/>
    <col min="16129" max="16129" width="4.7109375" style="5" bestFit="1" customWidth="1"/>
    <col min="16130" max="16130" width="19.7109375" style="5" customWidth="1"/>
    <col min="16131" max="16131" width="28.7109375" style="5" customWidth="1"/>
    <col min="16132" max="16132" width="33.42578125" style="5" customWidth="1"/>
    <col min="16133" max="16133" width="10.42578125" style="5" bestFit="1" customWidth="1"/>
    <col min="16134" max="16384" width="9.140625" style="5"/>
  </cols>
  <sheetData>
    <row r="1" spans="1:10" ht="20.100000000000001" customHeight="1" x14ac:dyDescent="0.2">
      <c r="A1" s="214" t="s">
        <v>0</v>
      </c>
      <c r="B1" s="214"/>
      <c r="C1" s="26"/>
      <c r="D1" s="26"/>
    </row>
    <row r="2" spans="1:10" s="7" customFormat="1" ht="21.6" customHeight="1" x14ac:dyDescent="0.25">
      <c r="A2" s="206" t="str">
        <f>'Príloha č. 1'!A2:C2</f>
        <v xml:space="preserve">Dezinfekčné prostriedky </v>
      </c>
      <c r="B2" s="206"/>
      <c r="C2" s="206"/>
      <c r="D2" s="206"/>
    </row>
    <row r="3" spans="1:10" s="7" customFormat="1" ht="24.75" customHeight="1" x14ac:dyDescent="0.25">
      <c r="A3" s="46"/>
      <c r="B3" s="46"/>
      <c r="C3" s="46"/>
      <c r="D3" s="46"/>
    </row>
    <row r="4" spans="1:10" ht="20.25" customHeight="1" x14ac:dyDescent="0.3">
      <c r="A4" s="219" t="s">
        <v>25</v>
      </c>
      <c r="B4" s="219"/>
      <c r="C4" s="219"/>
      <c r="D4" s="219"/>
      <c r="E4" s="8"/>
      <c r="F4" s="8"/>
      <c r="G4" s="8"/>
      <c r="H4" s="8"/>
      <c r="I4" s="8"/>
      <c r="J4" s="8"/>
    </row>
    <row r="5" spans="1:10" ht="18.75" customHeight="1" x14ac:dyDescent="0.25">
      <c r="A5" s="18"/>
      <c r="B5" s="18"/>
      <c r="C5" s="18"/>
      <c r="D5" s="18"/>
    </row>
    <row r="6" spans="1:10" s="7" customFormat="1" ht="17.100000000000001" customHeight="1" x14ac:dyDescent="0.25">
      <c r="A6" s="213" t="s">
        <v>2</v>
      </c>
      <c r="B6" s="213"/>
      <c r="C6" s="220" t="str">
        <f>IF('Príloha č. 1'!$C$6="","",'Príloha č. 1'!$C$6)</f>
        <v/>
      </c>
      <c r="D6" s="221"/>
      <c r="E6" s="9"/>
    </row>
    <row r="7" spans="1:10" s="7" customFormat="1" ht="17.100000000000001" customHeight="1" x14ac:dyDescent="0.25">
      <c r="A7" s="213" t="s">
        <v>26</v>
      </c>
      <c r="B7" s="213"/>
      <c r="C7" s="215" t="str">
        <f>IF('Príloha č. 1'!$C$7="","",'Príloha č. 1'!$C$7)</f>
        <v/>
      </c>
      <c r="D7" s="216"/>
    </row>
    <row r="8" spans="1:10" ht="17.100000000000001" customHeight="1" x14ac:dyDescent="0.2">
      <c r="A8" s="217" t="s">
        <v>4</v>
      </c>
      <c r="B8" s="217"/>
      <c r="C8" s="215" t="str">
        <f>IF('Príloha č. 1'!$C$8="","",'Príloha č. 1'!$C$8)</f>
        <v/>
      </c>
      <c r="D8" s="216"/>
    </row>
    <row r="9" spans="1:10" ht="17.100000000000001" customHeight="1" x14ac:dyDescent="0.2">
      <c r="A9" s="217" t="s">
        <v>5</v>
      </c>
      <c r="B9" s="217"/>
      <c r="C9" s="215" t="str">
        <f>IF('Príloha č. 1'!$C$9="","",'Príloha č. 1'!$C$9)</f>
        <v/>
      </c>
      <c r="D9" s="216"/>
    </row>
    <row r="10" spans="1:10" ht="20.100000000000001" customHeight="1" x14ac:dyDescent="0.25">
      <c r="A10" s="18"/>
      <c r="B10" s="18"/>
      <c r="C10" s="35"/>
      <c r="D10" s="26"/>
    </row>
    <row r="11" spans="1:10" s="10" customFormat="1" ht="24.6" customHeight="1" x14ac:dyDescent="0.25">
      <c r="A11" s="214" t="s">
        <v>31</v>
      </c>
      <c r="B11" s="214"/>
      <c r="C11" s="214"/>
      <c r="D11" s="214"/>
    </row>
    <row r="12" spans="1:10" ht="42.6" customHeight="1" x14ac:dyDescent="0.2">
      <c r="A12" s="40" t="s">
        <v>16</v>
      </c>
      <c r="B12" s="213" t="s">
        <v>62</v>
      </c>
      <c r="C12" s="213"/>
      <c r="D12" s="213"/>
    </row>
    <row r="13" spans="1:10" ht="30" customHeight="1" x14ac:dyDescent="0.2">
      <c r="A13" s="40" t="s">
        <v>16</v>
      </c>
      <c r="B13" s="213" t="s">
        <v>37</v>
      </c>
      <c r="C13" s="213"/>
      <c r="D13" s="213"/>
    </row>
    <row r="14" spans="1:10" ht="29.45" customHeight="1" x14ac:dyDescent="0.2">
      <c r="A14" s="40" t="s">
        <v>16</v>
      </c>
      <c r="B14" s="213" t="s">
        <v>38</v>
      </c>
      <c r="C14" s="213"/>
      <c r="D14" s="213"/>
    </row>
    <row r="15" spans="1:10" ht="26.45" customHeight="1" x14ac:dyDescent="0.2">
      <c r="A15" s="40" t="s">
        <v>16</v>
      </c>
      <c r="B15" s="214" t="s">
        <v>39</v>
      </c>
      <c r="C15" s="214"/>
      <c r="D15" s="214"/>
    </row>
    <row r="16" spans="1:10" ht="39" customHeight="1" x14ac:dyDescent="0.2">
      <c r="A16" s="40" t="s">
        <v>16</v>
      </c>
      <c r="B16" s="218" t="s">
        <v>65</v>
      </c>
      <c r="C16" s="218"/>
      <c r="D16" s="218"/>
    </row>
    <row r="17" spans="1:4" ht="29.45" customHeight="1" x14ac:dyDescent="0.2">
      <c r="A17" s="40" t="s">
        <v>16</v>
      </c>
      <c r="B17" s="218" t="s">
        <v>40</v>
      </c>
      <c r="C17" s="218"/>
      <c r="D17" s="218"/>
    </row>
    <row r="18" spans="1:4" ht="43.9" customHeight="1" x14ac:dyDescent="0.2">
      <c r="A18" s="40"/>
      <c r="B18" s="34"/>
      <c r="C18" s="34"/>
      <c r="D18" s="34"/>
    </row>
    <row r="19" spans="1:4" ht="18" customHeight="1" x14ac:dyDescent="0.2">
      <c r="A19" s="40"/>
      <c r="B19" s="213" t="s">
        <v>33</v>
      </c>
      <c r="C19" s="213"/>
      <c r="D19" s="34"/>
    </row>
    <row r="20" spans="1:4" s="10" customFormat="1" ht="12.75" x14ac:dyDescent="0.2">
      <c r="A20" s="41"/>
      <c r="B20" s="26" t="str">
        <f>IF('Príloha č. 1'!B31:B31="","",'Príloha č. 1'!B31:B31)</f>
        <v/>
      </c>
      <c r="C20" s="41"/>
      <c r="D20" s="41"/>
    </row>
    <row r="21" spans="1:4" ht="6.6" customHeight="1" x14ac:dyDescent="0.2">
      <c r="A21" s="26"/>
      <c r="B21" s="26"/>
      <c r="C21" s="26"/>
      <c r="D21" s="42"/>
    </row>
    <row r="22" spans="1:4" ht="15" customHeight="1" x14ac:dyDescent="0.25">
      <c r="A22" s="18"/>
      <c r="B22" s="18"/>
      <c r="C22" s="33" t="s">
        <v>57</v>
      </c>
      <c r="D22" s="47"/>
    </row>
    <row r="23" spans="1:4" ht="13.5" x14ac:dyDescent="0.25">
      <c r="A23" s="18"/>
      <c r="B23" s="18"/>
      <c r="C23" s="31" t="s">
        <v>53</v>
      </c>
      <c r="D23" s="23"/>
    </row>
    <row r="24" spans="1:4" ht="13.5" x14ac:dyDescent="0.25">
      <c r="A24" s="18"/>
      <c r="B24" s="18"/>
      <c r="C24" s="18"/>
      <c r="D24" s="18"/>
    </row>
  </sheetData>
  <mergeCells count="19">
    <mergeCell ref="A1:B1"/>
    <mergeCell ref="A2:D2"/>
    <mergeCell ref="A4:D4"/>
    <mergeCell ref="A6:B6"/>
    <mergeCell ref="C6:D6"/>
    <mergeCell ref="B14:D14"/>
    <mergeCell ref="B15:D15"/>
    <mergeCell ref="B19:C19"/>
    <mergeCell ref="A7:B7"/>
    <mergeCell ref="C7:D7"/>
    <mergeCell ref="A8:B8"/>
    <mergeCell ref="A9:B9"/>
    <mergeCell ref="A11:D11"/>
    <mergeCell ref="B12:D12"/>
    <mergeCell ref="B13:D13"/>
    <mergeCell ref="B17:D17"/>
    <mergeCell ref="C8:D8"/>
    <mergeCell ref="C9:D9"/>
    <mergeCell ref="B16:D16"/>
  </mergeCells>
  <conditionalFormatting sqref="C6:D9">
    <cfRule type="containsBlanks" dxfId="11" priority="15">
      <formula>LEN(TRIM(C6))=0</formula>
    </cfRule>
  </conditionalFormatting>
  <pageMargins left="0.78740157480314965" right="0.39370078740157483" top="0.98425196850393704" bottom="0.39370078740157483" header="0.31496062992125984" footer="0.31496062992125984"/>
  <pageSetup paperSize="9" orientation="portrait" r:id="rId1"/>
  <headerFooter>
    <oddHeader xml:space="preserve">&amp;L&amp;"Arial Narrow,Tučné"&amp;10Príloha č. 2 súťažných podkladov&amp;"Arial Narrow,Normálne"
</oddHead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D84366-C36F-4D95-9703-5BCF696F26B7}">
  <sheetPr>
    <tabColor rgb="FF7030A0"/>
    <pageSetUpPr fitToPage="1"/>
  </sheetPr>
  <dimension ref="A1:N25"/>
  <sheetViews>
    <sheetView zoomScaleNormal="100" workbookViewId="0">
      <selection activeCell="F26" sqref="F26"/>
    </sheetView>
  </sheetViews>
  <sheetFormatPr defaultRowHeight="15" x14ac:dyDescent="0.25"/>
  <cols>
    <col min="1" max="1" width="25.28515625" customWidth="1"/>
    <col min="2" max="2" width="26.5703125" customWidth="1"/>
    <col min="3" max="3" width="17.7109375" customWidth="1"/>
    <col min="4" max="4" width="17.140625" customWidth="1"/>
    <col min="5" max="5" width="22.28515625" customWidth="1"/>
    <col min="6" max="6" width="26.5703125" customWidth="1"/>
  </cols>
  <sheetData>
    <row r="1" spans="1:14" ht="16.5" x14ac:dyDescent="0.25">
      <c r="A1" s="282" t="s">
        <v>66</v>
      </c>
      <c r="B1" s="282"/>
      <c r="C1" s="282"/>
      <c r="D1" s="282"/>
      <c r="E1" s="282"/>
      <c r="F1" s="282"/>
      <c r="G1" s="70"/>
      <c r="H1" s="70"/>
      <c r="I1" s="70"/>
      <c r="J1" s="70"/>
      <c r="K1" s="70"/>
      <c r="L1" s="70"/>
      <c r="M1" s="70"/>
      <c r="N1" s="70"/>
    </row>
    <row r="2" spans="1:14" x14ac:dyDescent="0.25">
      <c r="A2" s="214" t="s">
        <v>0</v>
      </c>
      <c r="B2" s="214"/>
      <c r="C2" s="214"/>
      <c r="D2" s="214"/>
      <c r="E2" s="214"/>
      <c r="F2" s="214"/>
    </row>
    <row r="3" spans="1:14" x14ac:dyDescent="0.25">
      <c r="A3" s="206" t="s">
        <v>210</v>
      </c>
      <c r="B3" s="206"/>
      <c r="C3" s="206"/>
      <c r="D3" s="206"/>
      <c r="E3" s="206"/>
      <c r="F3" s="206"/>
    </row>
    <row r="4" spans="1:14" x14ac:dyDescent="0.25">
      <c r="A4" s="206" t="s">
        <v>204</v>
      </c>
      <c r="B4" s="206"/>
      <c r="C4" s="206"/>
      <c r="D4" s="206"/>
      <c r="E4" s="82"/>
      <c r="F4" s="82"/>
    </row>
    <row r="5" spans="1:14" x14ac:dyDescent="0.25">
      <c r="A5" s="82"/>
      <c r="B5" s="82"/>
      <c r="C5" s="82"/>
      <c r="D5" s="82"/>
      <c r="E5" s="62"/>
      <c r="F5" s="62"/>
    </row>
    <row r="6" spans="1:14" x14ac:dyDescent="0.25">
      <c r="A6" s="288" t="s">
        <v>2</v>
      </c>
      <c r="B6" s="288"/>
      <c r="C6" s="288"/>
      <c r="D6" s="193"/>
      <c r="E6" s="193"/>
      <c r="F6" s="193"/>
      <c r="G6" s="193"/>
    </row>
    <row r="7" spans="1:14" x14ac:dyDescent="0.25">
      <c r="A7" s="288" t="s">
        <v>3</v>
      </c>
      <c r="B7" s="288"/>
      <c r="C7" s="288"/>
      <c r="D7" s="194"/>
      <c r="E7" s="194"/>
      <c r="F7" s="194"/>
      <c r="G7" s="194"/>
    </row>
    <row r="8" spans="1:14" x14ac:dyDescent="0.25">
      <c r="A8" s="288" t="s">
        <v>4</v>
      </c>
      <c r="B8" s="288"/>
      <c r="C8" s="288"/>
      <c r="D8" s="194"/>
      <c r="E8" s="194"/>
      <c r="F8" s="194"/>
      <c r="G8" s="194"/>
    </row>
    <row r="9" spans="1:14" x14ac:dyDescent="0.25">
      <c r="A9" s="62"/>
      <c r="B9" s="62"/>
      <c r="C9" s="62"/>
      <c r="D9" s="62"/>
      <c r="E9" s="62"/>
      <c r="F9" s="62"/>
    </row>
    <row r="10" spans="1:14" x14ac:dyDescent="0.25">
      <c r="A10" s="62"/>
      <c r="B10" s="62"/>
      <c r="C10" s="62"/>
      <c r="D10" s="62"/>
      <c r="E10" s="62"/>
      <c r="F10" s="62"/>
    </row>
    <row r="11" spans="1:14" ht="60" customHeight="1" x14ac:dyDescent="0.25">
      <c r="A11" s="71" t="s">
        <v>69</v>
      </c>
      <c r="B11" s="71" t="s">
        <v>70</v>
      </c>
      <c r="C11" s="71" t="s">
        <v>71</v>
      </c>
      <c r="D11" s="72" t="s">
        <v>72</v>
      </c>
      <c r="E11" s="71" t="s">
        <v>73</v>
      </c>
      <c r="F11" s="71" t="s">
        <v>74</v>
      </c>
    </row>
    <row r="12" spans="1:14" ht="18.600000000000001" customHeight="1" x14ac:dyDescent="0.25">
      <c r="A12" s="63"/>
      <c r="B12" s="64"/>
      <c r="C12" s="64"/>
      <c r="D12" s="64"/>
      <c r="E12" s="64"/>
      <c r="F12" s="64"/>
    </row>
    <row r="13" spans="1:14" ht="18.600000000000001" customHeight="1" x14ac:dyDescent="0.25">
      <c r="A13" s="63"/>
      <c r="B13" s="64"/>
      <c r="C13" s="64"/>
      <c r="D13" s="64"/>
      <c r="E13" s="64"/>
      <c r="F13" s="64"/>
    </row>
    <row r="14" spans="1:14" ht="18.600000000000001" customHeight="1" x14ac:dyDescent="0.25">
      <c r="A14" s="65"/>
      <c r="B14" s="64"/>
      <c r="C14" s="64"/>
      <c r="D14" s="64"/>
      <c r="E14" s="64"/>
      <c r="F14" s="64"/>
    </row>
    <row r="15" spans="1:14" ht="18.600000000000001" customHeight="1" x14ac:dyDescent="0.25">
      <c r="A15" s="64"/>
      <c r="B15" s="64"/>
      <c r="C15" s="64"/>
      <c r="D15" s="64"/>
      <c r="E15" s="64"/>
      <c r="F15" s="64"/>
    </row>
    <row r="16" spans="1:14" ht="18.600000000000001" customHeight="1" x14ac:dyDescent="0.25">
      <c r="A16" s="64"/>
      <c r="B16" s="64"/>
      <c r="C16" s="64"/>
      <c r="D16" s="64"/>
      <c r="E16" s="64"/>
      <c r="F16" s="64"/>
    </row>
    <row r="17" spans="1:6" ht="18.600000000000001" customHeight="1" x14ac:dyDescent="0.25">
      <c r="A17" s="64"/>
      <c r="B17" s="64"/>
      <c r="C17" s="64"/>
      <c r="D17" s="64"/>
      <c r="E17" s="64"/>
      <c r="F17" s="64"/>
    </row>
    <row r="18" spans="1:6" ht="18.600000000000001" customHeight="1" x14ac:dyDescent="0.25">
      <c r="A18" s="64"/>
      <c r="B18" s="64"/>
      <c r="C18" s="64"/>
      <c r="D18" s="64"/>
      <c r="E18" s="64"/>
      <c r="F18" s="64"/>
    </row>
    <row r="19" spans="1:6" ht="18.600000000000001" customHeight="1" x14ac:dyDescent="0.25">
      <c r="A19" s="64"/>
      <c r="B19" s="64"/>
      <c r="C19" s="64"/>
      <c r="D19" s="64"/>
      <c r="E19" s="64"/>
      <c r="F19" s="64"/>
    </row>
    <row r="20" spans="1:6" x14ac:dyDescent="0.25">
      <c r="A20" s="62"/>
      <c r="B20" s="62"/>
      <c r="C20" s="62"/>
      <c r="D20" s="62"/>
      <c r="E20" s="62"/>
      <c r="F20" s="62"/>
    </row>
    <row r="21" spans="1:6" x14ac:dyDescent="0.25">
      <c r="A21" s="62"/>
      <c r="B21" s="62"/>
      <c r="C21" s="62"/>
      <c r="D21" s="62"/>
      <c r="E21" s="62"/>
      <c r="F21" s="62"/>
    </row>
    <row r="22" spans="1:6" x14ac:dyDescent="0.25">
      <c r="A22" s="284" t="s">
        <v>67</v>
      </c>
      <c r="B22" s="284"/>
      <c r="C22" s="66"/>
      <c r="D22" s="67"/>
      <c r="E22" s="62"/>
      <c r="F22" s="62"/>
    </row>
    <row r="23" spans="1:6" x14ac:dyDescent="0.25">
      <c r="A23" s="62"/>
      <c r="B23" s="62"/>
      <c r="C23" s="68"/>
      <c r="D23" s="69"/>
      <c r="E23" s="62"/>
      <c r="F23" s="62"/>
    </row>
    <row r="24" spans="1:6" x14ac:dyDescent="0.25">
      <c r="A24" s="62"/>
      <c r="B24" s="62"/>
      <c r="C24" s="285" t="s">
        <v>205</v>
      </c>
      <c r="D24" s="285"/>
      <c r="E24" s="286"/>
      <c r="F24" s="286"/>
    </row>
    <row r="25" spans="1:6" x14ac:dyDescent="0.25">
      <c r="A25" s="62"/>
      <c r="B25" s="62"/>
      <c r="C25" s="289" t="s">
        <v>206</v>
      </c>
      <c r="D25" s="289"/>
      <c r="E25" s="287"/>
      <c r="F25" s="287"/>
    </row>
  </sheetData>
  <mergeCells count="12">
    <mergeCell ref="C25:D25"/>
    <mergeCell ref="E25:F25"/>
    <mergeCell ref="A7:C7"/>
    <mergeCell ref="A8:C8"/>
    <mergeCell ref="A22:B22"/>
    <mergeCell ref="C24:D24"/>
    <mergeCell ref="E24:F24"/>
    <mergeCell ref="A1:F1"/>
    <mergeCell ref="A2:F2"/>
    <mergeCell ref="A3:F3"/>
    <mergeCell ref="A4:D4"/>
    <mergeCell ref="A6:C6"/>
  </mergeCells>
  <pageMargins left="0.25" right="0.25" top="0.75" bottom="0.75" header="0.3" footer="0.3"/>
  <pageSetup paperSize="9" orientation="landscape" verticalDpi="0" r:id="rId1"/>
  <headerFooter>
    <oddHeader>&amp;L&amp;"Arial Narrow,Tučné"&amp;10Príloha č. 8 súťažných podkladov</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8" tint="0.39997558519241921"/>
  </sheetPr>
  <dimension ref="A1:J25"/>
  <sheetViews>
    <sheetView showGridLines="0" zoomScale="98" zoomScaleNormal="98" workbookViewId="0">
      <selection activeCell="L11" sqref="L11"/>
    </sheetView>
  </sheetViews>
  <sheetFormatPr defaultRowHeight="12" x14ac:dyDescent="0.2"/>
  <cols>
    <col min="1" max="1" width="4.7109375" style="5" bestFit="1" customWidth="1"/>
    <col min="2" max="2" width="19.7109375" style="5" customWidth="1"/>
    <col min="3" max="3" width="28.7109375" style="5" customWidth="1"/>
    <col min="4" max="4" width="33.42578125" style="5" customWidth="1"/>
    <col min="5" max="5" width="10.42578125" style="5" bestFit="1" customWidth="1"/>
    <col min="6" max="256" width="9.140625" style="5"/>
    <col min="257" max="257" width="4.7109375" style="5" bestFit="1" customWidth="1"/>
    <col min="258" max="258" width="19.7109375" style="5" customWidth="1"/>
    <col min="259" max="259" width="28.7109375" style="5" customWidth="1"/>
    <col min="260" max="260" width="33.42578125" style="5" customWidth="1"/>
    <col min="261" max="261" width="10.42578125" style="5" bestFit="1" customWidth="1"/>
    <col min="262" max="512" width="9.140625" style="5"/>
    <col min="513" max="513" width="4.7109375" style="5" bestFit="1" customWidth="1"/>
    <col min="514" max="514" width="19.7109375" style="5" customWidth="1"/>
    <col min="515" max="515" width="28.7109375" style="5" customWidth="1"/>
    <col min="516" max="516" width="33.42578125" style="5" customWidth="1"/>
    <col min="517" max="517" width="10.42578125" style="5" bestFit="1" customWidth="1"/>
    <col min="518" max="768" width="9.140625" style="5"/>
    <col min="769" max="769" width="4.7109375" style="5" bestFit="1" customWidth="1"/>
    <col min="770" max="770" width="19.7109375" style="5" customWidth="1"/>
    <col min="771" max="771" width="28.7109375" style="5" customWidth="1"/>
    <col min="772" max="772" width="33.42578125" style="5" customWidth="1"/>
    <col min="773" max="773" width="10.42578125" style="5" bestFit="1" customWidth="1"/>
    <col min="774" max="1024" width="9.140625" style="5"/>
    <col min="1025" max="1025" width="4.7109375" style="5" bestFit="1" customWidth="1"/>
    <col min="1026" max="1026" width="19.7109375" style="5" customWidth="1"/>
    <col min="1027" max="1027" width="28.7109375" style="5" customWidth="1"/>
    <col min="1028" max="1028" width="33.42578125" style="5" customWidth="1"/>
    <col min="1029" max="1029" width="10.42578125" style="5" bestFit="1" customWidth="1"/>
    <col min="1030" max="1280" width="9.140625" style="5"/>
    <col min="1281" max="1281" width="4.7109375" style="5" bestFit="1" customWidth="1"/>
    <col min="1282" max="1282" width="19.7109375" style="5" customWidth="1"/>
    <col min="1283" max="1283" width="28.7109375" style="5" customWidth="1"/>
    <col min="1284" max="1284" width="33.42578125" style="5" customWidth="1"/>
    <col min="1285" max="1285" width="10.42578125" style="5" bestFit="1" customWidth="1"/>
    <col min="1286" max="1536" width="9.140625" style="5"/>
    <col min="1537" max="1537" width="4.7109375" style="5" bestFit="1" customWidth="1"/>
    <col min="1538" max="1538" width="19.7109375" style="5" customWidth="1"/>
    <col min="1539" max="1539" width="28.7109375" style="5" customWidth="1"/>
    <col min="1540" max="1540" width="33.42578125" style="5" customWidth="1"/>
    <col min="1541" max="1541" width="10.42578125" style="5" bestFit="1" customWidth="1"/>
    <col min="1542" max="1792" width="9.140625" style="5"/>
    <col min="1793" max="1793" width="4.7109375" style="5" bestFit="1" customWidth="1"/>
    <col min="1794" max="1794" width="19.7109375" style="5" customWidth="1"/>
    <col min="1795" max="1795" width="28.7109375" style="5" customWidth="1"/>
    <col min="1796" max="1796" width="33.42578125" style="5" customWidth="1"/>
    <col min="1797" max="1797" width="10.42578125" style="5" bestFit="1" customWidth="1"/>
    <col min="1798" max="2048" width="9.140625" style="5"/>
    <col min="2049" max="2049" width="4.7109375" style="5" bestFit="1" customWidth="1"/>
    <col min="2050" max="2050" width="19.7109375" style="5" customWidth="1"/>
    <col min="2051" max="2051" width="28.7109375" style="5" customWidth="1"/>
    <col min="2052" max="2052" width="33.42578125" style="5" customWidth="1"/>
    <col min="2053" max="2053" width="10.42578125" style="5" bestFit="1" customWidth="1"/>
    <col min="2054" max="2304" width="9.140625" style="5"/>
    <col min="2305" max="2305" width="4.7109375" style="5" bestFit="1" customWidth="1"/>
    <col min="2306" max="2306" width="19.7109375" style="5" customWidth="1"/>
    <col min="2307" max="2307" width="28.7109375" style="5" customWidth="1"/>
    <col min="2308" max="2308" width="33.42578125" style="5" customWidth="1"/>
    <col min="2309" max="2309" width="10.42578125" style="5" bestFit="1" customWidth="1"/>
    <col min="2310" max="2560" width="9.140625" style="5"/>
    <col min="2561" max="2561" width="4.7109375" style="5" bestFit="1" customWidth="1"/>
    <col min="2562" max="2562" width="19.7109375" style="5" customWidth="1"/>
    <col min="2563" max="2563" width="28.7109375" style="5" customWidth="1"/>
    <col min="2564" max="2564" width="33.42578125" style="5" customWidth="1"/>
    <col min="2565" max="2565" width="10.42578125" style="5" bestFit="1" customWidth="1"/>
    <col min="2566" max="2816" width="9.140625" style="5"/>
    <col min="2817" max="2817" width="4.7109375" style="5" bestFit="1" customWidth="1"/>
    <col min="2818" max="2818" width="19.7109375" style="5" customWidth="1"/>
    <col min="2819" max="2819" width="28.7109375" style="5" customWidth="1"/>
    <col min="2820" max="2820" width="33.42578125" style="5" customWidth="1"/>
    <col min="2821" max="2821" width="10.42578125" style="5" bestFit="1" customWidth="1"/>
    <col min="2822" max="3072" width="9.140625" style="5"/>
    <col min="3073" max="3073" width="4.7109375" style="5" bestFit="1" customWidth="1"/>
    <col min="3074" max="3074" width="19.7109375" style="5" customWidth="1"/>
    <col min="3075" max="3075" width="28.7109375" style="5" customWidth="1"/>
    <col min="3076" max="3076" width="33.42578125" style="5" customWidth="1"/>
    <col min="3077" max="3077" width="10.42578125" style="5" bestFit="1" customWidth="1"/>
    <col min="3078" max="3328" width="9.140625" style="5"/>
    <col min="3329" max="3329" width="4.7109375" style="5" bestFit="1" customWidth="1"/>
    <col min="3330" max="3330" width="19.7109375" style="5" customWidth="1"/>
    <col min="3331" max="3331" width="28.7109375" style="5" customWidth="1"/>
    <col min="3332" max="3332" width="33.42578125" style="5" customWidth="1"/>
    <col min="3333" max="3333" width="10.42578125" style="5" bestFit="1" customWidth="1"/>
    <col min="3334" max="3584" width="9.140625" style="5"/>
    <col min="3585" max="3585" width="4.7109375" style="5" bestFit="1" customWidth="1"/>
    <col min="3586" max="3586" width="19.7109375" style="5" customWidth="1"/>
    <col min="3587" max="3587" width="28.7109375" style="5" customWidth="1"/>
    <col min="3588" max="3588" width="33.42578125" style="5" customWidth="1"/>
    <col min="3589" max="3589" width="10.42578125" style="5" bestFit="1" customWidth="1"/>
    <col min="3590" max="3840" width="9.140625" style="5"/>
    <col min="3841" max="3841" width="4.7109375" style="5" bestFit="1" customWidth="1"/>
    <col min="3842" max="3842" width="19.7109375" style="5" customWidth="1"/>
    <col min="3843" max="3843" width="28.7109375" style="5" customWidth="1"/>
    <col min="3844" max="3844" width="33.42578125" style="5" customWidth="1"/>
    <col min="3845" max="3845" width="10.42578125" style="5" bestFit="1" customWidth="1"/>
    <col min="3846" max="4096" width="9.140625" style="5"/>
    <col min="4097" max="4097" width="4.7109375" style="5" bestFit="1" customWidth="1"/>
    <col min="4098" max="4098" width="19.7109375" style="5" customWidth="1"/>
    <col min="4099" max="4099" width="28.7109375" style="5" customWidth="1"/>
    <col min="4100" max="4100" width="33.42578125" style="5" customWidth="1"/>
    <col min="4101" max="4101" width="10.42578125" style="5" bestFit="1" customWidth="1"/>
    <col min="4102" max="4352" width="9.140625" style="5"/>
    <col min="4353" max="4353" width="4.7109375" style="5" bestFit="1" customWidth="1"/>
    <col min="4354" max="4354" width="19.7109375" style="5" customWidth="1"/>
    <col min="4355" max="4355" width="28.7109375" style="5" customWidth="1"/>
    <col min="4356" max="4356" width="33.42578125" style="5" customWidth="1"/>
    <col min="4357" max="4357" width="10.42578125" style="5" bestFit="1" customWidth="1"/>
    <col min="4358" max="4608" width="9.140625" style="5"/>
    <col min="4609" max="4609" width="4.7109375" style="5" bestFit="1" customWidth="1"/>
    <col min="4610" max="4610" width="19.7109375" style="5" customWidth="1"/>
    <col min="4611" max="4611" width="28.7109375" style="5" customWidth="1"/>
    <col min="4612" max="4612" width="33.42578125" style="5" customWidth="1"/>
    <col min="4613" max="4613" width="10.42578125" style="5" bestFit="1" customWidth="1"/>
    <col min="4614" max="4864" width="9.140625" style="5"/>
    <col min="4865" max="4865" width="4.7109375" style="5" bestFit="1" customWidth="1"/>
    <col min="4866" max="4866" width="19.7109375" style="5" customWidth="1"/>
    <col min="4867" max="4867" width="28.7109375" style="5" customWidth="1"/>
    <col min="4868" max="4868" width="33.42578125" style="5" customWidth="1"/>
    <col min="4869" max="4869" width="10.42578125" style="5" bestFit="1" customWidth="1"/>
    <col min="4870" max="5120" width="9.140625" style="5"/>
    <col min="5121" max="5121" width="4.7109375" style="5" bestFit="1" customWidth="1"/>
    <col min="5122" max="5122" width="19.7109375" style="5" customWidth="1"/>
    <col min="5123" max="5123" width="28.7109375" style="5" customWidth="1"/>
    <col min="5124" max="5124" width="33.42578125" style="5" customWidth="1"/>
    <col min="5125" max="5125" width="10.42578125" style="5" bestFit="1" customWidth="1"/>
    <col min="5126" max="5376" width="9.140625" style="5"/>
    <col min="5377" max="5377" width="4.7109375" style="5" bestFit="1" customWidth="1"/>
    <col min="5378" max="5378" width="19.7109375" style="5" customWidth="1"/>
    <col min="5379" max="5379" width="28.7109375" style="5" customWidth="1"/>
    <col min="5380" max="5380" width="33.42578125" style="5" customWidth="1"/>
    <col min="5381" max="5381" width="10.42578125" style="5" bestFit="1" customWidth="1"/>
    <col min="5382" max="5632" width="9.140625" style="5"/>
    <col min="5633" max="5633" width="4.7109375" style="5" bestFit="1" customWidth="1"/>
    <col min="5634" max="5634" width="19.7109375" style="5" customWidth="1"/>
    <col min="5635" max="5635" width="28.7109375" style="5" customWidth="1"/>
    <col min="5636" max="5636" width="33.42578125" style="5" customWidth="1"/>
    <col min="5637" max="5637" width="10.42578125" style="5" bestFit="1" customWidth="1"/>
    <col min="5638" max="5888" width="9.140625" style="5"/>
    <col min="5889" max="5889" width="4.7109375" style="5" bestFit="1" customWidth="1"/>
    <col min="5890" max="5890" width="19.7109375" style="5" customWidth="1"/>
    <col min="5891" max="5891" width="28.7109375" style="5" customWidth="1"/>
    <col min="5892" max="5892" width="33.42578125" style="5" customWidth="1"/>
    <col min="5893" max="5893" width="10.42578125" style="5" bestFit="1" customWidth="1"/>
    <col min="5894" max="6144" width="9.140625" style="5"/>
    <col min="6145" max="6145" width="4.7109375" style="5" bestFit="1" customWidth="1"/>
    <col min="6146" max="6146" width="19.7109375" style="5" customWidth="1"/>
    <col min="6147" max="6147" width="28.7109375" style="5" customWidth="1"/>
    <col min="6148" max="6148" width="33.42578125" style="5" customWidth="1"/>
    <col min="6149" max="6149" width="10.42578125" style="5" bestFit="1" customWidth="1"/>
    <col min="6150" max="6400" width="9.140625" style="5"/>
    <col min="6401" max="6401" width="4.7109375" style="5" bestFit="1" customWidth="1"/>
    <col min="6402" max="6402" width="19.7109375" style="5" customWidth="1"/>
    <col min="6403" max="6403" width="28.7109375" style="5" customWidth="1"/>
    <col min="6404" max="6404" width="33.42578125" style="5" customWidth="1"/>
    <col min="6405" max="6405" width="10.42578125" style="5" bestFit="1" customWidth="1"/>
    <col min="6406" max="6656" width="9.140625" style="5"/>
    <col min="6657" max="6657" width="4.7109375" style="5" bestFit="1" customWidth="1"/>
    <col min="6658" max="6658" width="19.7109375" style="5" customWidth="1"/>
    <col min="6659" max="6659" width="28.7109375" style="5" customWidth="1"/>
    <col min="6660" max="6660" width="33.42578125" style="5" customWidth="1"/>
    <col min="6661" max="6661" width="10.42578125" style="5" bestFit="1" customWidth="1"/>
    <col min="6662" max="6912" width="9.140625" style="5"/>
    <col min="6913" max="6913" width="4.7109375" style="5" bestFit="1" customWidth="1"/>
    <col min="6914" max="6914" width="19.7109375" style="5" customWidth="1"/>
    <col min="6915" max="6915" width="28.7109375" style="5" customWidth="1"/>
    <col min="6916" max="6916" width="33.42578125" style="5" customWidth="1"/>
    <col min="6917" max="6917" width="10.42578125" style="5" bestFit="1" customWidth="1"/>
    <col min="6918" max="7168" width="9.140625" style="5"/>
    <col min="7169" max="7169" width="4.7109375" style="5" bestFit="1" customWidth="1"/>
    <col min="7170" max="7170" width="19.7109375" style="5" customWidth="1"/>
    <col min="7171" max="7171" width="28.7109375" style="5" customWidth="1"/>
    <col min="7172" max="7172" width="33.42578125" style="5" customWidth="1"/>
    <col min="7173" max="7173" width="10.42578125" style="5" bestFit="1" customWidth="1"/>
    <col min="7174" max="7424" width="9.140625" style="5"/>
    <col min="7425" max="7425" width="4.7109375" style="5" bestFit="1" customWidth="1"/>
    <col min="7426" max="7426" width="19.7109375" style="5" customWidth="1"/>
    <col min="7427" max="7427" width="28.7109375" style="5" customWidth="1"/>
    <col min="7428" max="7428" width="33.42578125" style="5" customWidth="1"/>
    <col min="7429" max="7429" width="10.42578125" style="5" bestFit="1" customWidth="1"/>
    <col min="7430" max="7680" width="9.140625" style="5"/>
    <col min="7681" max="7681" width="4.7109375" style="5" bestFit="1" customWidth="1"/>
    <col min="7682" max="7682" width="19.7109375" style="5" customWidth="1"/>
    <col min="7683" max="7683" width="28.7109375" style="5" customWidth="1"/>
    <col min="7684" max="7684" width="33.42578125" style="5" customWidth="1"/>
    <col min="7685" max="7685" width="10.42578125" style="5" bestFit="1" customWidth="1"/>
    <col min="7686" max="7936" width="9.140625" style="5"/>
    <col min="7937" max="7937" width="4.7109375" style="5" bestFit="1" customWidth="1"/>
    <col min="7938" max="7938" width="19.7109375" style="5" customWidth="1"/>
    <col min="7939" max="7939" width="28.7109375" style="5" customWidth="1"/>
    <col min="7940" max="7940" width="33.42578125" style="5" customWidth="1"/>
    <col min="7941" max="7941" width="10.42578125" style="5" bestFit="1" customWidth="1"/>
    <col min="7942" max="8192" width="9.140625" style="5"/>
    <col min="8193" max="8193" width="4.7109375" style="5" bestFit="1" customWidth="1"/>
    <col min="8194" max="8194" width="19.7109375" style="5" customWidth="1"/>
    <col min="8195" max="8195" width="28.7109375" style="5" customWidth="1"/>
    <col min="8196" max="8196" width="33.42578125" style="5" customWidth="1"/>
    <col min="8197" max="8197" width="10.42578125" style="5" bestFit="1" customWidth="1"/>
    <col min="8198" max="8448" width="9.140625" style="5"/>
    <col min="8449" max="8449" width="4.7109375" style="5" bestFit="1" customWidth="1"/>
    <col min="8450" max="8450" width="19.7109375" style="5" customWidth="1"/>
    <col min="8451" max="8451" width="28.7109375" style="5" customWidth="1"/>
    <col min="8452" max="8452" width="33.42578125" style="5" customWidth="1"/>
    <col min="8453" max="8453" width="10.42578125" style="5" bestFit="1" customWidth="1"/>
    <col min="8454" max="8704" width="9.140625" style="5"/>
    <col min="8705" max="8705" width="4.7109375" style="5" bestFit="1" customWidth="1"/>
    <col min="8706" max="8706" width="19.7109375" style="5" customWidth="1"/>
    <col min="8707" max="8707" width="28.7109375" style="5" customWidth="1"/>
    <col min="8708" max="8708" width="33.42578125" style="5" customWidth="1"/>
    <col min="8709" max="8709" width="10.42578125" style="5" bestFit="1" customWidth="1"/>
    <col min="8710" max="8960" width="9.140625" style="5"/>
    <col min="8961" max="8961" width="4.7109375" style="5" bestFit="1" customWidth="1"/>
    <col min="8962" max="8962" width="19.7109375" style="5" customWidth="1"/>
    <col min="8963" max="8963" width="28.7109375" style="5" customWidth="1"/>
    <col min="8964" max="8964" width="33.42578125" style="5" customWidth="1"/>
    <col min="8965" max="8965" width="10.42578125" style="5" bestFit="1" customWidth="1"/>
    <col min="8966" max="9216" width="9.140625" style="5"/>
    <col min="9217" max="9217" width="4.7109375" style="5" bestFit="1" customWidth="1"/>
    <col min="9218" max="9218" width="19.7109375" style="5" customWidth="1"/>
    <col min="9219" max="9219" width="28.7109375" style="5" customWidth="1"/>
    <col min="9220" max="9220" width="33.42578125" style="5" customWidth="1"/>
    <col min="9221" max="9221" width="10.42578125" style="5" bestFit="1" customWidth="1"/>
    <col min="9222" max="9472" width="9.140625" style="5"/>
    <col min="9473" max="9473" width="4.7109375" style="5" bestFit="1" customWidth="1"/>
    <col min="9474" max="9474" width="19.7109375" style="5" customWidth="1"/>
    <col min="9475" max="9475" width="28.7109375" style="5" customWidth="1"/>
    <col min="9476" max="9476" width="33.42578125" style="5" customWidth="1"/>
    <col min="9477" max="9477" width="10.42578125" style="5" bestFit="1" customWidth="1"/>
    <col min="9478" max="9728" width="9.140625" style="5"/>
    <col min="9729" max="9729" width="4.7109375" style="5" bestFit="1" customWidth="1"/>
    <col min="9730" max="9730" width="19.7109375" style="5" customWidth="1"/>
    <col min="9731" max="9731" width="28.7109375" style="5" customWidth="1"/>
    <col min="9732" max="9732" width="33.42578125" style="5" customWidth="1"/>
    <col min="9733" max="9733" width="10.42578125" style="5" bestFit="1" customWidth="1"/>
    <col min="9734" max="9984" width="9.140625" style="5"/>
    <col min="9985" max="9985" width="4.7109375" style="5" bestFit="1" customWidth="1"/>
    <col min="9986" max="9986" width="19.7109375" style="5" customWidth="1"/>
    <col min="9987" max="9987" width="28.7109375" style="5" customWidth="1"/>
    <col min="9988" max="9988" width="33.42578125" style="5" customWidth="1"/>
    <col min="9989" max="9989" width="10.42578125" style="5" bestFit="1" customWidth="1"/>
    <col min="9990" max="10240" width="9.140625" style="5"/>
    <col min="10241" max="10241" width="4.7109375" style="5" bestFit="1" customWidth="1"/>
    <col min="10242" max="10242" width="19.7109375" style="5" customWidth="1"/>
    <col min="10243" max="10243" width="28.7109375" style="5" customWidth="1"/>
    <col min="10244" max="10244" width="33.42578125" style="5" customWidth="1"/>
    <col min="10245" max="10245" width="10.42578125" style="5" bestFit="1" customWidth="1"/>
    <col min="10246" max="10496" width="9.140625" style="5"/>
    <col min="10497" max="10497" width="4.7109375" style="5" bestFit="1" customWidth="1"/>
    <col min="10498" max="10498" width="19.7109375" style="5" customWidth="1"/>
    <col min="10499" max="10499" width="28.7109375" style="5" customWidth="1"/>
    <col min="10500" max="10500" width="33.42578125" style="5" customWidth="1"/>
    <col min="10501" max="10501" width="10.42578125" style="5" bestFit="1" customWidth="1"/>
    <col min="10502" max="10752" width="9.140625" style="5"/>
    <col min="10753" max="10753" width="4.7109375" style="5" bestFit="1" customWidth="1"/>
    <col min="10754" max="10754" width="19.7109375" style="5" customWidth="1"/>
    <col min="10755" max="10755" width="28.7109375" style="5" customWidth="1"/>
    <col min="10756" max="10756" width="33.42578125" style="5" customWidth="1"/>
    <col min="10757" max="10757" width="10.42578125" style="5" bestFit="1" customWidth="1"/>
    <col min="10758" max="11008" width="9.140625" style="5"/>
    <col min="11009" max="11009" width="4.7109375" style="5" bestFit="1" customWidth="1"/>
    <col min="11010" max="11010" width="19.7109375" style="5" customWidth="1"/>
    <col min="11011" max="11011" width="28.7109375" style="5" customWidth="1"/>
    <col min="11012" max="11012" width="33.42578125" style="5" customWidth="1"/>
    <col min="11013" max="11013" width="10.42578125" style="5" bestFit="1" customWidth="1"/>
    <col min="11014" max="11264" width="9.140625" style="5"/>
    <col min="11265" max="11265" width="4.7109375" style="5" bestFit="1" customWidth="1"/>
    <col min="11266" max="11266" width="19.7109375" style="5" customWidth="1"/>
    <col min="11267" max="11267" width="28.7109375" style="5" customWidth="1"/>
    <col min="11268" max="11268" width="33.42578125" style="5" customWidth="1"/>
    <col min="11269" max="11269" width="10.42578125" style="5" bestFit="1" customWidth="1"/>
    <col min="11270" max="11520" width="9.140625" style="5"/>
    <col min="11521" max="11521" width="4.7109375" style="5" bestFit="1" customWidth="1"/>
    <col min="11522" max="11522" width="19.7109375" style="5" customWidth="1"/>
    <col min="11523" max="11523" width="28.7109375" style="5" customWidth="1"/>
    <col min="11524" max="11524" width="33.42578125" style="5" customWidth="1"/>
    <col min="11525" max="11525" width="10.42578125" style="5" bestFit="1" customWidth="1"/>
    <col min="11526" max="11776" width="9.140625" style="5"/>
    <col min="11777" max="11777" width="4.7109375" style="5" bestFit="1" customWidth="1"/>
    <col min="11778" max="11778" width="19.7109375" style="5" customWidth="1"/>
    <col min="11779" max="11779" width="28.7109375" style="5" customWidth="1"/>
    <col min="11780" max="11780" width="33.42578125" style="5" customWidth="1"/>
    <col min="11781" max="11781" width="10.42578125" style="5" bestFit="1" customWidth="1"/>
    <col min="11782" max="12032" width="9.140625" style="5"/>
    <col min="12033" max="12033" width="4.7109375" style="5" bestFit="1" customWidth="1"/>
    <col min="12034" max="12034" width="19.7109375" style="5" customWidth="1"/>
    <col min="12035" max="12035" width="28.7109375" style="5" customWidth="1"/>
    <col min="12036" max="12036" width="33.42578125" style="5" customWidth="1"/>
    <col min="12037" max="12037" width="10.42578125" style="5" bestFit="1" customWidth="1"/>
    <col min="12038" max="12288" width="9.140625" style="5"/>
    <col min="12289" max="12289" width="4.7109375" style="5" bestFit="1" customWidth="1"/>
    <col min="12290" max="12290" width="19.7109375" style="5" customWidth="1"/>
    <col min="12291" max="12291" width="28.7109375" style="5" customWidth="1"/>
    <col min="12292" max="12292" width="33.42578125" style="5" customWidth="1"/>
    <col min="12293" max="12293" width="10.42578125" style="5" bestFit="1" customWidth="1"/>
    <col min="12294" max="12544" width="9.140625" style="5"/>
    <col min="12545" max="12545" width="4.7109375" style="5" bestFit="1" customWidth="1"/>
    <col min="12546" max="12546" width="19.7109375" style="5" customWidth="1"/>
    <col min="12547" max="12547" width="28.7109375" style="5" customWidth="1"/>
    <col min="12548" max="12548" width="33.42578125" style="5" customWidth="1"/>
    <col min="12549" max="12549" width="10.42578125" style="5" bestFit="1" customWidth="1"/>
    <col min="12550" max="12800" width="9.140625" style="5"/>
    <col min="12801" max="12801" width="4.7109375" style="5" bestFit="1" customWidth="1"/>
    <col min="12802" max="12802" width="19.7109375" style="5" customWidth="1"/>
    <col min="12803" max="12803" width="28.7109375" style="5" customWidth="1"/>
    <col min="12804" max="12804" width="33.42578125" style="5" customWidth="1"/>
    <col min="12805" max="12805" width="10.42578125" style="5" bestFit="1" customWidth="1"/>
    <col min="12806" max="13056" width="9.140625" style="5"/>
    <col min="13057" max="13057" width="4.7109375" style="5" bestFit="1" customWidth="1"/>
    <col min="13058" max="13058" width="19.7109375" style="5" customWidth="1"/>
    <col min="13059" max="13059" width="28.7109375" style="5" customWidth="1"/>
    <col min="13060" max="13060" width="33.42578125" style="5" customWidth="1"/>
    <col min="13061" max="13061" width="10.42578125" style="5" bestFit="1" customWidth="1"/>
    <col min="13062" max="13312" width="9.140625" style="5"/>
    <col min="13313" max="13313" width="4.7109375" style="5" bestFit="1" customWidth="1"/>
    <col min="13314" max="13314" width="19.7109375" style="5" customWidth="1"/>
    <col min="13315" max="13315" width="28.7109375" style="5" customWidth="1"/>
    <col min="13316" max="13316" width="33.42578125" style="5" customWidth="1"/>
    <col min="13317" max="13317" width="10.42578125" style="5" bestFit="1" customWidth="1"/>
    <col min="13318" max="13568" width="9.140625" style="5"/>
    <col min="13569" max="13569" width="4.7109375" style="5" bestFit="1" customWidth="1"/>
    <col min="13570" max="13570" width="19.7109375" style="5" customWidth="1"/>
    <col min="13571" max="13571" width="28.7109375" style="5" customWidth="1"/>
    <col min="13572" max="13572" width="33.42578125" style="5" customWidth="1"/>
    <col min="13573" max="13573" width="10.42578125" style="5" bestFit="1" customWidth="1"/>
    <col min="13574" max="13824" width="9.140625" style="5"/>
    <col min="13825" max="13825" width="4.7109375" style="5" bestFit="1" customWidth="1"/>
    <col min="13826" max="13826" width="19.7109375" style="5" customWidth="1"/>
    <col min="13827" max="13827" width="28.7109375" style="5" customWidth="1"/>
    <col min="13828" max="13828" width="33.42578125" style="5" customWidth="1"/>
    <col min="13829" max="13829" width="10.42578125" style="5" bestFit="1" customWidth="1"/>
    <col min="13830" max="14080" width="9.140625" style="5"/>
    <col min="14081" max="14081" width="4.7109375" style="5" bestFit="1" customWidth="1"/>
    <col min="14082" max="14082" width="19.7109375" style="5" customWidth="1"/>
    <col min="14083" max="14083" width="28.7109375" style="5" customWidth="1"/>
    <col min="14084" max="14084" width="33.42578125" style="5" customWidth="1"/>
    <col min="14085" max="14085" width="10.42578125" style="5" bestFit="1" customWidth="1"/>
    <col min="14086" max="14336" width="9.140625" style="5"/>
    <col min="14337" max="14337" width="4.7109375" style="5" bestFit="1" customWidth="1"/>
    <col min="14338" max="14338" width="19.7109375" style="5" customWidth="1"/>
    <col min="14339" max="14339" width="28.7109375" style="5" customWidth="1"/>
    <col min="14340" max="14340" width="33.42578125" style="5" customWidth="1"/>
    <col min="14341" max="14341" width="10.42578125" style="5" bestFit="1" customWidth="1"/>
    <col min="14342" max="14592" width="9.140625" style="5"/>
    <col min="14593" max="14593" width="4.7109375" style="5" bestFit="1" customWidth="1"/>
    <col min="14594" max="14594" width="19.7109375" style="5" customWidth="1"/>
    <col min="14595" max="14595" width="28.7109375" style="5" customWidth="1"/>
    <col min="14596" max="14596" width="33.42578125" style="5" customWidth="1"/>
    <col min="14597" max="14597" width="10.42578125" style="5" bestFit="1" customWidth="1"/>
    <col min="14598" max="14848" width="9.140625" style="5"/>
    <col min="14849" max="14849" width="4.7109375" style="5" bestFit="1" customWidth="1"/>
    <col min="14850" max="14850" width="19.7109375" style="5" customWidth="1"/>
    <col min="14851" max="14851" width="28.7109375" style="5" customWidth="1"/>
    <col min="14852" max="14852" width="33.42578125" style="5" customWidth="1"/>
    <col min="14853" max="14853" width="10.42578125" style="5" bestFit="1" customWidth="1"/>
    <col min="14854" max="15104" width="9.140625" style="5"/>
    <col min="15105" max="15105" width="4.7109375" style="5" bestFit="1" customWidth="1"/>
    <col min="15106" max="15106" width="19.7109375" style="5" customWidth="1"/>
    <col min="15107" max="15107" width="28.7109375" style="5" customWidth="1"/>
    <col min="15108" max="15108" width="33.42578125" style="5" customWidth="1"/>
    <col min="15109" max="15109" width="10.42578125" style="5" bestFit="1" customWidth="1"/>
    <col min="15110" max="15360" width="9.140625" style="5"/>
    <col min="15361" max="15361" width="4.7109375" style="5" bestFit="1" customWidth="1"/>
    <col min="15362" max="15362" width="19.7109375" style="5" customWidth="1"/>
    <col min="15363" max="15363" width="28.7109375" style="5" customWidth="1"/>
    <col min="15364" max="15364" width="33.42578125" style="5" customWidth="1"/>
    <col min="15365" max="15365" width="10.42578125" style="5" bestFit="1" customWidth="1"/>
    <col min="15366" max="15616" width="9.140625" style="5"/>
    <col min="15617" max="15617" width="4.7109375" style="5" bestFit="1" customWidth="1"/>
    <col min="15618" max="15618" width="19.7109375" style="5" customWidth="1"/>
    <col min="15619" max="15619" width="28.7109375" style="5" customWidth="1"/>
    <col min="15620" max="15620" width="33.42578125" style="5" customWidth="1"/>
    <col min="15621" max="15621" width="10.42578125" style="5" bestFit="1" customWidth="1"/>
    <col min="15622" max="15872" width="9.140625" style="5"/>
    <col min="15873" max="15873" width="4.7109375" style="5" bestFit="1" customWidth="1"/>
    <col min="15874" max="15874" width="19.7109375" style="5" customWidth="1"/>
    <col min="15875" max="15875" width="28.7109375" style="5" customWidth="1"/>
    <col min="15876" max="15876" width="33.42578125" style="5" customWidth="1"/>
    <col min="15877" max="15877" width="10.42578125" style="5" bestFit="1" customWidth="1"/>
    <col min="15878" max="16128" width="9.140625" style="5"/>
    <col min="16129" max="16129" width="4.7109375" style="5" bestFit="1" customWidth="1"/>
    <col min="16130" max="16130" width="19.7109375" style="5" customWidth="1"/>
    <col min="16131" max="16131" width="28.7109375" style="5" customWidth="1"/>
    <col min="16132" max="16132" width="33.42578125" style="5" customWidth="1"/>
    <col min="16133" max="16133" width="10.42578125" style="5" bestFit="1" customWidth="1"/>
    <col min="16134" max="16384" width="9.140625" style="5"/>
  </cols>
  <sheetData>
    <row r="1" spans="1:10" ht="20.100000000000001" customHeight="1" x14ac:dyDescent="0.2">
      <c r="A1" s="214" t="s">
        <v>0</v>
      </c>
      <c r="B1" s="214"/>
      <c r="C1" s="26"/>
      <c r="D1" s="26"/>
    </row>
    <row r="2" spans="1:10" s="7" customFormat="1" ht="30" customHeight="1" x14ac:dyDescent="0.25">
      <c r="A2" s="206" t="str">
        <f>'Príloha č. 1'!A2:C2</f>
        <v xml:space="preserve">Dezinfekčné prostriedky </v>
      </c>
      <c r="B2" s="206"/>
      <c r="C2" s="206"/>
      <c r="D2" s="206"/>
    </row>
    <row r="3" spans="1:10" s="7" customFormat="1" ht="15" customHeight="1" x14ac:dyDescent="0.25">
      <c r="A3" s="61"/>
      <c r="B3" s="61"/>
      <c r="C3" s="61"/>
      <c r="D3" s="61"/>
    </row>
    <row r="4" spans="1:10" ht="15" customHeight="1" x14ac:dyDescent="0.3">
      <c r="A4" s="222" t="s">
        <v>14</v>
      </c>
      <c r="B4" s="222"/>
      <c r="C4" s="222"/>
      <c r="D4" s="222"/>
      <c r="E4" s="8"/>
      <c r="F4" s="8"/>
      <c r="G4" s="8"/>
      <c r="H4" s="8"/>
      <c r="I4" s="8"/>
      <c r="J4" s="8"/>
    </row>
    <row r="5" spans="1:10" ht="15" customHeight="1" x14ac:dyDescent="0.3">
      <c r="A5" s="55"/>
      <c r="B5" s="55"/>
      <c r="C5" s="55"/>
      <c r="D5" s="55"/>
      <c r="E5" s="8"/>
      <c r="F5" s="8"/>
      <c r="G5" s="8"/>
      <c r="H5" s="8"/>
      <c r="I5" s="8"/>
      <c r="J5" s="8"/>
    </row>
    <row r="6" spans="1:10" ht="13.5" x14ac:dyDescent="0.25">
      <c r="A6" s="18"/>
      <c r="B6" s="18"/>
      <c r="C6" s="18"/>
      <c r="D6" s="18"/>
    </row>
    <row r="7" spans="1:10" s="7" customFormat="1" ht="17.100000000000001" customHeight="1" x14ac:dyDescent="0.25">
      <c r="A7" s="213" t="s">
        <v>2</v>
      </c>
      <c r="B7" s="213"/>
      <c r="C7" s="220" t="str">
        <f>IF('Príloha č. 1'!$C$6="","",'Príloha č. 1'!$C$6)</f>
        <v/>
      </c>
      <c r="D7" s="221"/>
      <c r="E7" s="9"/>
    </row>
    <row r="8" spans="1:10" s="7" customFormat="1" ht="17.100000000000001" customHeight="1" x14ac:dyDescent="0.25">
      <c r="A8" s="213" t="s">
        <v>3</v>
      </c>
      <c r="B8" s="213"/>
      <c r="C8" s="215" t="str">
        <f>IF('Príloha č. 1'!$C$7="","",'Príloha č. 1'!$C$7)</f>
        <v/>
      </c>
      <c r="D8" s="216"/>
    </row>
    <row r="9" spans="1:10" ht="17.100000000000001" customHeight="1" x14ac:dyDescent="0.2">
      <c r="A9" s="217" t="s">
        <v>4</v>
      </c>
      <c r="B9" s="217"/>
      <c r="C9" s="215" t="str">
        <f>IF('Príloha č. 1'!$C$8="","",'Príloha č. 1'!$C$8)</f>
        <v/>
      </c>
      <c r="D9" s="216"/>
    </row>
    <row r="10" spans="1:10" ht="17.100000000000001" customHeight="1" x14ac:dyDescent="0.2">
      <c r="A10" s="217" t="s">
        <v>5</v>
      </c>
      <c r="B10" s="217"/>
      <c r="C10" s="215" t="str">
        <f>IF('Príloha č. 1'!$C$9="","",'Príloha č. 1'!$C$9)</f>
        <v/>
      </c>
      <c r="D10" s="216"/>
    </row>
    <row r="11" spans="1:10" ht="20.100000000000001" customHeight="1" x14ac:dyDescent="0.25">
      <c r="A11" s="18"/>
      <c r="B11" s="18"/>
      <c r="C11" s="30"/>
      <c r="D11" s="18"/>
    </row>
    <row r="12" spans="1:10" s="10" customFormat="1" ht="20.100000000000001" customHeight="1" x14ac:dyDescent="0.25">
      <c r="A12" s="214" t="s">
        <v>41</v>
      </c>
      <c r="B12" s="214"/>
      <c r="C12" s="214"/>
      <c r="D12" s="214"/>
    </row>
    <row r="13" spans="1:10" ht="53.25" customHeight="1" x14ac:dyDescent="0.2">
      <c r="A13" s="40" t="s">
        <v>10</v>
      </c>
      <c r="B13" s="213" t="s">
        <v>12</v>
      </c>
      <c r="C13" s="213"/>
      <c r="D13" s="213"/>
    </row>
    <row r="14" spans="1:10" ht="28.9" customHeight="1" x14ac:dyDescent="0.2">
      <c r="A14" s="40" t="s">
        <v>10</v>
      </c>
      <c r="B14" s="213" t="s">
        <v>11</v>
      </c>
      <c r="C14" s="213"/>
      <c r="D14" s="213"/>
    </row>
    <row r="15" spans="1:10" ht="32.25" customHeight="1" x14ac:dyDescent="0.2">
      <c r="A15" s="40" t="s">
        <v>10</v>
      </c>
      <c r="B15" s="214" t="s">
        <v>13</v>
      </c>
      <c r="C15" s="214"/>
      <c r="D15" s="214"/>
    </row>
    <row r="16" spans="1:10" ht="66.75" customHeight="1" x14ac:dyDescent="0.2">
      <c r="A16" s="54" t="s">
        <v>63</v>
      </c>
      <c r="B16" s="213" t="s">
        <v>211</v>
      </c>
      <c r="C16" s="213"/>
      <c r="D16" s="213"/>
    </row>
    <row r="17" spans="1:4" ht="21.75" customHeight="1" x14ac:dyDescent="0.2">
      <c r="A17" s="41"/>
      <c r="B17" s="53"/>
      <c r="C17" s="53"/>
      <c r="D17" s="53"/>
    </row>
    <row r="18" spans="1:4" ht="20.100000000000001" customHeight="1" x14ac:dyDescent="0.2">
      <c r="A18" s="26"/>
      <c r="B18" s="26"/>
      <c r="C18" s="26"/>
      <c r="D18" s="26"/>
    </row>
    <row r="19" spans="1:4" s="10" customFormat="1" ht="12.75" x14ac:dyDescent="0.25">
      <c r="A19" s="214" t="s">
        <v>54</v>
      </c>
      <c r="B19" s="214"/>
      <c r="C19" s="214"/>
      <c r="D19" s="41"/>
    </row>
    <row r="20" spans="1:4" s="10" customFormat="1" ht="12.75" x14ac:dyDescent="0.2">
      <c r="A20" s="26"/>
      <c r="B20" s="26"/>
      <c r="C20" s="41"/>
      <c r="D20" s="41"/>
    </row>
    <row r="21" spans="1:4" ht="21.75" customHeight="1" x14ac:dyDescent="0.2">
      <c r="A21" s="26"/>
      <c r="B21" s="26"/>
      <c r="C21" s="26"/>
      <c r="D21" s="42"/>
    </row>
    <row r="22" spans="1:4" ht="15" customHeight="1" x14ac:dyDescent="0.2">
      <c r="A22" s="26"/>
      <c r="B22" s="26"/>
      <c r="C22" s="37" t="s">
        <v>57</v>
      </c>
      <c r="D22" s="47"/>
    </row>
    <row r="23" spans="1:4" ht="13.5" x14ac:dyDescent="0.25">
      <c r="A23" s="26"/>
      <c r="B23" s="26"/>
      <c r="C23" s="23" t="s">
        <v>52</v>
      </c>
      <c r="D23" s="45"/>
    </row>
    <row r="24" spans="1:4" ht="12.75" x14ac:dyDescent="0.2">
      <c r="A24" s="26"/>
      <c r="B24" s="26"/>
      <c r="C24" s="26"/>
      <c r="D24" s="26"/>
    </row>
    <row r="25" spans="1:4" ht="13.5" x14ac:dyDescent="0.25">
      <c r="A25" s="18"/>
      <c r="B25" s="18"/>
      <c r="C25" s="18"/>
      <c r="D25" s="18"/>
    </row>
  </sheetData>
  <mergeCells count="17">
    <mergeCell ref="A12:D12"/>
    <mergeCell ref="B13:D13"/>
    <mergeCell ref="B14:D14"/>
    <mergeCell ref="B15:D15"/>
    <mergeCell ref="A19:C19"/>
    <mergeCell ref="B16:D16"/>
    <mergeCell ref="A8:B8"/>
    <mergeCell ref="C8:D8"/>
    <mergeCell ref="A9:B9"/>
    <mergeCell ref="C9:D9"/>
    <mergeCell ref="A10:B10"/>
    <mergeCell ref="C10:D10"/>
    <mergeCell ref="A1:B1"/>
    <mergeCell ref="A2:D2"/>
    <mergeCell ref="A4:D4"/>
    <mergeCell ref="A7:B7"/>
    <mergeCell ref="C7:D7"/>
  </mergeCells>
  <conditionalFormatting sqref="C7:D10">
    <cfRule type="containsBlanks" dxfId="10" priority="4">
      <formula>LEN(TRIM(C7))=0</formula>
    </cfRule>
  </conditionalFormatting>
  <pageMargins left="0.78740157480314965" right="0.39370078740157483" top="0.98425196850393704" bottom="0.39370078740157483" header="0.31496062992125984" footer="0.31496062992125984"/>
  <pageSetup paperSize="9" orientation="portrait" r:id="rId1"/>
  <headerFooter>
    <oddHeader xml:space="preserve">&amp;L&amp;"Arial Narrow,Tučné"&amp;10Príloha č. 3 súťažných podkladov&amp;"Arial Narrow,Normálne"
</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95DB0D-DE0B-43F8-A9F8-4EA90B1057B4}">
  <sheetPr>
    <tabColor theme="0" tint="-0.249977111117893"/>
    <pageSetUpPr fitToPage="1"/>
  </sheetPr>
  <dimension ref="A1:J22"/>
  <sheetViews>
    <sheetView showGridLines="0" topLeftCell="A4" zoomScaleNormal="100" workbookViewId="0">
      <selection activeCell="D27" sqref="D27"/>
    </sheetView>
  </sheetViews>
  <sheetFormatPr defaultRowHeight="12" x14ac:dyDescent="0.2"/>
  <cols>
    <col min="1" max="1" width="4.7109375" style="5" bestFit="1" customWidth="1"/>
    <col min="2" max="2" width="19.7109375" style="5" customWidth="1"/>
    <col min="3" max="3" width="28.7109375" style="5" customWidth="1"/>
    <col min="4" max="4" width="33.42578125" style="5" customWidth="1"/>
    <col min="5" max="5" width="10.42578125" style="5" bestFit="1" customWidth="1"/>
    <col min="6" max="256" width="8.85546875" style="5"/>
    <col min="257" max="257" width="4.7109375" style="5" bestFit="1" customWidth="1"/>
    <col min="258" max="258" width="19.7109375" style="5" customWidth="1"/>
    <col min="259" max="259" width="28.7109375" style="5" customWidth="1"/>
    <col min="260" max="260" width="33.42578125" style="5" customWidth="1"/>
    <col min="261" max="261" width="10.42578125" style="5" bestFit="1" customWidth="1"/>
    <col min="262" max="512" width="8.85546875" style="5"/>
    <col min="513" max="513" width="4.7109375" style="5" bestFit="1" customWidth="1"/>
    <col min="514" max="514" width="19.7109375" style="5" customWidth="1"/>
    <col min="515" max="515" width="28.7109375" style="5" customWidth="1"/>
    <col min="516" max="516" width="33.42578125" style="5" customWidth="1"/>
    <col min="517" max="517" width="10.42578125" style="5" bestFit="1" customWidth="1"/>
    <col min="518" max="768" width="8.85546875" style="5"/>
    <col min="769" max="769" width="4.7109375" style="5" bestFit="1" customWidth="1"/>
    <col min="770" max="770" width="19.7109375" style="5" customWidth="1"/>
    <col min="771" max="771" width="28.7109375" style="5" customWidth="1"/>
    <col min="772" max="772" width="33.42578125" style="5" customWidth="1"/>
    <col min="773" max="773" width="10.42578125" style="5" bestFit="1" customWidth="1"/>
    <col min="774" max="1024" width="8.85546875" style="5"/>
    <col min="1025" max="1025" width="4.7109375" style="5" bestFit="1" customWidth="1"/>
    <col min="1026" max="1026" width="19.7109375" style="5" customWidth="1"/>
    <col min="1027" max="1027" width="28.7109375" style="5" customWidth="1"/>
    <col min="1028" max="1028" width="33.42578125" style="5" customWidth="1"/>
    <col min="1029" max="1029" width="10.42578125" style="5" bestFit="1" customWidth="1"/>
    <col min="1030" max="1280" width="8.85546875" style="5"/>
    <col min="1281" max="1281" width="4.7109375" style="5" bestFit="1" customWidth="1"/>
    <col min="1282" max="1282" width="19.7109375" style="5" customWidth="1"/>
    <col min="1283" max="1283" width="28.7109375" style="5" customWidth="1"/>
    <col min="1284" max="1284" width="33.42578125" style="5" customWidth="1"/>
    <col min="1285" max="1285" width="10.42578125" style="5" bestFit="1" customWidth="1"/>
    <col min="1286" max="1536" width="8.85546875" style="5"/>
    <col min="1537" max="1537" width="4.7109375" style="5" bestFit="1" customWidth="1"/>
    <col min="1538" max="1538" width="19.7109375" style="5" customWidth="1"/>
    <col min="1539" max="1539" width="28.7109375" style="5" customWidth="1"/>
    <col min="1540" max="1540" width="33.42578125" style="5" customWidth="1"/>
    <col min="1541" max="1541" width="10.42578125" style="5" bestFit="1" customWidth="1"/>
    <col min="1542" max="1792" width="8.85546875" style="5"/>
    <col min="1793" max="1793" width="4.7109375" style="5" bestFit="1" customWidth="1"/>
    <col min="1794" max="1794" width="19.7109375" style="5" customWidth="1"/>
    <col min="1795" max="1795" width="28.7109375" style="5" customWidth="1"/>
    <col min="1796" max="1796" width="33.42578125" style="5" customWidth="1"/>
    <col min="1797" max="1797" width="10.42578125" style="5" bestFit="1" customWidth="1"/>
    <col min="1798" max="2048" width="8.85546875" style="5"/>
    <col min="2049" max="2049" width="4.7109375" style="5" bestFit="1" customWidth="1"/>
    <col min="2050" max="2050" width="19.7109375" style="5" customWidth="1"/>
    <col min="2051" max="2051" width="28.7109375" style="5" customWidth="1"/>
    <col min="2052" max="2052" width="33.42578125" style="5" customWidth="1"/>
    <col min="2053" max="2053" width="10.42578125" style="5" bestFit="1" customWidth="1"/>
    <col min="2054" max="2304" width="8.85546875" style="5"/>
    <col min="2305" max="2305" width="4.7109375" style="5" bestFit="1" customWidth="1"/>
    <col min="2306" max="2306" width="19.7109375" style="5" customWidth="1"/>
    <col min="2307" max="2307" width="28.7109375" style="5" customWidth="1"/>
    <col min="2308" max="2308" width="33.42578125" style="5" customWidth="1"/>
    <col min="2309" max="2309" width="10.42578125" style="5" bestFit="1" customWidth="1"/>
    <col min="2310" max="2560" width="8.85546875" style="5"/>
    <col min="2561" max="2561" width="4.7109375" style="5" bestFit="1" customWidth="1"/>
    <col min="2562" max="2562" width="19.7109375" style="5" customWidth="1"/>
    <col min="2563" max="2563" width="28.7109375" style="5" customWidth="1"/>
    <col min="2564" max="2564" width="33.42578125" style="5" customWidth="1"/>
    <col min="2565" max="2565" width="10.42578125" style="5" bestFit="1" customWidth="1"/>
    <col min="2566" max="2816" width="8.85546875" style="5"/>
    <col min="2817" max="2817" width="4.7109375" style="5" bestFit="1" customWidth="1"/>
    <col min="2818" max="2818" width="19.7109375" style="5" customWidth="1"/>
    <col min="2819" max="2819" width="28.7109375" style="5" customWidth="1"/>
    <col min="2820" max="2820" width="33.42578125" style="5" customWidth="1"/>
    <col min="2821" max="2821" width="10.42578125" style="5" bestFit="1" customWidth="1"/>
    <col min="2822" max="3072" width="8.85546875" style="5"/>
    <col min="3073" max="3073" width="4.7109375" style="5" bestFit="1" customWidth="1"/>
    <col min="3074" max="3074" width="19.7109375" style="5" customWidth="1"/>
    <col min="3075" max="3075" width="28.7109375" style="5" customWidth="1"/>
    <col min="3076" max="3076" width="33.42578125" style="5" customWidth="1"/>
    <col min="3077" max="3077" width="10.42578125" style="5" bestFit="1" customWidth="1"/>
    <col min="3078" max="3328" width="8.85546875" style="5"/>
    <col min="3329" max="3329" width="4.7109375" style="5" bestFit="1" customWidth="1"/>
    <col min="3330" max="3330" width="19.7109375" style="5" customWidth="1"/>
    <col min="3331" max="3331" width="28.7109375" style="5" customWidth="1"/>
    <col min="3332" max="3332" width="33.42578125" style="5" customWidth="1"/>
    <col min="3333" max="3333" width="10.42578125" style="5" bestFit="1" customWidth="1"/>
    <col min="3334" max="3584" width="8.85546875" style="5"/>
    <col min="3585" max="3585" width="4.7109375" style="5" bestFit="1" customWidth="1"/>
    <col min="3586" max="3586" width="19.7109375" style="5" customWidth="1"/>
    <col min="3587" max="3587" width="28.7109375" style="5" customWidth="1"/>
    <col min="3588" max="3588" width="33.42578125" style="5" customWidth="1"/>
    <col min="3589" max="3589" width="10.42578125" style="5" bestFit="1" customWidth="1"/>
    <col min="3590" max="3840" width="8.85546875" style="5"/>
    <col min="3841" max="3841" width="4.7109375" style="5" bestFit="1" customWidth="1"/>
    <col min="3842" max="3842" width="19.7109375" style="5" customWidth="1"/>
    <col min="3843" max="3843" width="28.7109375" style="5" customWidth="1"/>
    <col min="3844" max="3844" width="33.42578125" style="5" customWidth="1"/>
    <col min="3845" max="3845" width="10.42578125" style="5" bestFit="1" customWidth="1"/>
    <col min="3846" max="4096" width="8.85546875" style="5"/>
    <col min="4097" max="4097" width="4.7109375" style="5" bestFit="1" customWidth="1"/>
    <col min="4098" max="4098" width="19.7109375" style="5" customWidth="1"/>
    <col min="4099" max="4099" width="28.7109375" style="5" customWidth="1"/>
    <col min="4100" max="4100" width="33.42578125" style="5" customWidth="1"/>
    <col min="4101" max="4101" width="10.42578125" style="5" bestFit="1" customWidth="1"/>
    <col min="4102" max="4352" width="8.85546875" style="5"/>
    <col min="4353" max="4353" width="4.7109375" style="5" bestFit="1" customWidth="1"/>
    <col min="4354" max="4354" width="19.7109375" style="5" customWidth="1"/>
    <col min="4355" max="4355" width="28.7109375" style="5" customWidth="1"/>
    <col min="4356" max="4356" width="33.42578125" style="5" customWidth="1"/>
    <col min="4357" max="4357" width="10.42578125" style="5" bestFit="1" customWidth="1"/>
    <col min="4358" max="4608" width="8.85546875" style="5"/>
    <col min="4609" max="4609" width="4.7109375" style="5" bestFit="1" customWidth="1"/>
    <col min="4610" max="4610" width="19.7109375" style="5" customWidth="1"/>
    <col min="4611" max="4611" width="28.7109375" style="5" customWidth="1"/>
    <col min="4612" max="4612" width="33.42578125" style="5" customWidth="1"/>
    <col min="4613" max="4613" width="10.42578125" style="5" bestFit="1" customWidth="1"/>
    <col min="4614" max="4864" width="8.85546875" style="5"/>
    <col min="4865" max="4865" width="4.7109375" style="5" bestFit="1" customWidth="1"/>
    <col min="4866" max="4866" width="19.7109375" style="5" customWidth="1"/>
    <col min="4867" max="4867" width="28.7109375" style="5" customWidth="1"/>
    <col min="4868" max="4868" width="33.42578125" style="5" customWidth="1"/>
    <col min="4869" max="4869" width="10.42578125" style="5" bestFit="1" customWidth="1"/>
    <col min="4870" max="5120" width="8.85546875" style="5"/>
    <col min="5121" max="5121" width="4.7109375" style="5" bestFit="1" customWidth="1"/>
    <col min="5122" max="5122" width="19.7109375" style="5" customWidth="1"/>
    <col min="5123" max="5123" width="28.7109375" style="5" customWidth="1"/>
    <col min="5124" max="5124" width="33.42578125" style="5" customWidth="1"/>
    <col min="5125" max="5125" width="10.42578125" style="5" bestFit="1" customWidth="1"/>
    <col min="5126" max="5376" width="8.85546875" style="5"/>
    <col min="5377" max="5377" width="4.7109375" style="5" bestFit="1" customWidth="1"/>
    <col min="5378" max="5378" width="19.7109375" style="5" customWidth="1"/>
    <col min="5379" max="5379" width="28.7109375" style="5" customWidth="1"/>
    <col min="5380" max="5380" width="33.42578125" style="5" customWidth="1"/>
    <col min="5381" max="5381" width="10.42578125" style="5" bestFit="1" customWidth="1"/>
    <col min="5382" max="5632" width="8.85546875" style="5"/>
    <col min="5633" max="5633" width="4.7109375" style="5" bestFit="1" customWidth="1"/>
    <col min="5634" max="5634" width="19.7109375" style="5" customWidth="1"/>
    <col min="5635" max="5635" width="28.7109375" style="5" customWidth="1"/>
    <col min="5636" max="5636" width="33.42578125" style="5" customWidth="1"/>
    <col min="5637" max="5637" width="10.42578125" style="5" bestFit="1" customWidth="1"/>
    <col min="5638" max="5888" width="8.85546875" style="5"/>
    <col min="5889" max="5889" width="4.7109375" style="5" bestFit="1" customWidth="1"/>
    <col min="5890" max="5890" width="19.7109375" style="5" customWidth="1"/>
    <col min="5891" max="5891" width="28.7109375" style="5" customWidth="1"/>
    <col min="5892" max="5892" width="33.42578125" style="5" customWidth="1"/>
    <col min="5893" max="5893" width="10.42578125" style="5" bestFit="1" customWidth="1"/>
    <col min="5894" max="6144" width="8.85546875" style="5"/>
    <col min="6145" max="6145" width="4.7109375" style="5" bestFit="1" customWidth="1"/>
    <col min="6146" max="6146" width="19.7109375" style="5" customWidth="1"/>
    <col min="6147" max="6147" width="28.7109375" style="5" customWidth="1"/>
    <col min="6148" max="6148" width="33.42578125" style="5" customWidth="1"/>
    <col min="6149" max="6149" width="10.42578125" style="5" bestFit="1" customWidth="1"/>
    <col min="6150" max="6400" width="8.85546875" style="5"/>
    <col min="6401" max="6401" width="4.7109375" style="5" bestFit="1" customWidth="1"/>
    <col min="6402" max="6402" width="19.7109375" style="5" customWidth="1"/>
    <col min="6403" max="6403" width="28.7109375" style="5" customWidth="1"/>
    <col min="6404" max="6404" width="33.42578125" style="5" customWidth="1"/>
    <col min="6405" max="6405" width="10.42578125" style="5" bestFit="1" customWidth="1"/>
    <col min="6406" max="6656" width="8.85546875" style="5"/>
    <col min="6657" max="6657" width="4.7109375" style="5" bestFit="1" customWidth="1"/>
    <col min="6658" max="6658" width="19.7109375" style="5" customWidth="1"/>
    <col min="6659" max="6659" width="28.7109375" style="5" customWidth="1"/>
    <col min="6660" max="6660" width="33.42578125" style="5" customWidth="1"/>
    <col min="6661" max="6661" width="10.42578125" style="5" bestFit="1" customWidth="1"/>
    <col min="6662" max="6912" width="8.85546875" style="5"/>
    <col min="6913" max="6913" width="4.7109375" style="5" bestFit="1" customWidth="1"/>
    <col min="6914" max="6914" width="19.7109375" style="5" customWidth="1"/>
    <col min="6915" max="6915" width="28.7109375" style="5" customWidth="1"/>
    <col min="6916" max="6916" width="33.42578125" style="5" customWidth="1"/>
    <col min="6917" max="6917" width="10.42578125" style="5" bestFit="1" customWidth="1"/>
    <col min="6918" max="7168" width="8.85546875" style="5"/>
    <col min="7169" max="7169" width="4.7109375" style="5" bestFit="1" customWidth="1"/>
    <col min="7170" max="7170" width="19.7109375" style="5" customWidth="1"/>
    <col min="7171" max="7171" width="28.7109375" style="5" customWidth="1"/>
    <col min="7172" max="7172" width="33.42578125" style="5" customWidth="1"/>
    <col min="7173" max="7173" width="10.42578125" style="5" bestFit="1" customWidth="1"/>
    <col min="7174" max="7424" width="8.85546875" style="5"/>
    <col min="7425" max="7425" width="4.7109375" style="5" bestFit="1" customWidth="1"/>
    <col min="7426" max="7426" width="19.7109375" style="5" customWidth="1"/>
    <col min="7427" max="7427" width="28.7109375" style="5" customWidth="1"/>
    <col min="7428" max="7428" width="33.42578125" style="5" customWidth="1"/>
    <col min="7429" max="7429" width="10.42578125" style="5" bestFit="1" customWidth="1"/>
    <col min="7430" max="7680" width="8.85546875" style="5"/>
    <col min="7681" max="7681" width="4.7109375" style="5" bestFit="1" customWidth="1"/>
    <col min="7682" max="7682" width="19.7109375" style="5" customWidth="1"/>
    <col min="7683" max="7683" width="28.7109375" style="5" customWidth="1"/>
    <col min="7684" max="7684" width="33.42578125" style="5" customWidth="1"/>
    <col min="7685" max="7685" width="10.42578125" style="5" bestFit="1" customWidth="1"/>
    <col min="7686" max="7936" width="8.85546875" style="5"/>
    <col min="7937" max="7937" width="4.7109375" style="5" bestFit="1" customWidth="1"/>
    <col min="7938" max="7938" width="19.7109375" style="5" customWidth="1"/>
    <col min="7939" max="7939" width="28.7109375" style="5" customWidth="1"/>
    <col min="7940" max="7940" width="33.42578125" style="5" customWidth="1"/>
    <col min="7941" max="7941" width="10.42578125" style="5" bestFit="1" customWidth="1"/>
    <col min="7942" max="8192" width="8.85546875" style="5"/>
    <col min="8193" max="8193" width="4.7109375" style="5" bestFit="1" customWidth="1"/>
    <col min="8194" max="8194" width="19.7109375" style="5" customWidth="1"/>
    <col min="8195" max="8195" width="28.7109375" style="5" customWidth="1"/>
    <col min="8196" max="8196" width="33.42578125" style="5" customWidth="1"/>
    <col min="8197" max="8197" width="10.42578125" style="5" bestFit="1" customWidth="1"/>
    <col min="8198" max="8448" width="8.85546875" style="5"/>
    <col min="8449" max="8449" width="4.7109375" style="5" bestFit="1" customWidth="1"/>
    <col min="8450" max="8450" width="19.7109375" style="5" customWidth="1"/>
    <col min="8451" max="8451" width="28.7109375" style="5" customWidth="1"/>
    <col min="8452" max="8452" width="33.42578125" style="5" customWidth="1"/>
    <col min="8453" max="8453" width="10.42578125" style="5" bestFit="1" customWidth="1"/>
    <col min="8454" max="8704" width="8.85546875" style="5"/>
    <col min="8705" max="8705" width="4.7109375" style="5" bestFit="1" customWidth="1"/>
    <col min="8706" max="8706" width="19.7109375" style="5" customWidth="1"/>
    <col min="8707" max="8707" width="28.7109375" style="5" customWidth="1"/>
    <col min="8708" max="8708" width="33.42578125" style="5" customWidth="1"/>
    <col min="8709" max="8709" width="10.42578125" style="5" bestFit="1" customWidth="1"/>
    <col min="8710" max="8960" width="8.85546875" style="5"/>
    <col min="8961" max="8961" width="4.7109375" style="5" bestFit="1" customWidth="1"/>
    <col min="8962" max="8962" width="19.7109375" style="5" customWidth="1"/>
    <col min="8963" max="8963" width="28.7109375" style="5" customWidth="1"/>
    <col min="8964" max="8964" width="33.42578125" style="5" customWidth="1"/>
    <col min="8965" max="8965" width="10.42578125" style="5" bestFit="1" customWidth="1"/>
    <col min="8966" max="9216" width="8.85546875" style="5"/>
    <col min="9217" max="9217" width="4.7109375" style="5" bestFit="1" customWidth="1"/>
    <col min="9218" max="9218" width="19.7109375" style="5" customWidth="1"/>
    <col min="9219" max="9219" width="28.7109375" style="5" customWidth="1"/>
    <col min="9220" max="9220" width="33.42578125" style="5" customWidth="1"/>
    <col min="9221" max="9221" width="10.42578125" style="5" bestFit="1" customWidth="1"/>
    <col min="9222" max="9472" width="8.85546875" style="5"/>
    <col min="9473" max="9473" width="4.7109375" style="5" bestFit="1" customWidth="1"/>
    <col min="9474" max="9474" width="19.7109375" style="5" customWidth="1"/>
    <col min="9475" max="9475" width="28.7109375" style="5" customWidth="1"/>
    <col min="9476" max="9476" width="33.42578125" style="5" customWidth="1"/>
    <col min="9477" max="9477" width="10.42578125" style="5" bestFit="1" customWidth="1"/>
    <col min="9478" max="9728" width="8.85546875" style="5"/>
    <col min="9729" max="9729" width="4.7109375" style="5" bestFit="1" customWidth="1"/>
    <col min="9730" max="9730" width="19.7109375" style="5" customWidth="1"/>
    <col min="9731" max="9731" width="28.7109375" style="5" customWidth="1"/>
    <col min="9732" max="9732" width="33.42578125" style="5" customWidth="1"/>
    <col min="9733" max="9733" width="10.42578125" style="5" bestFit="1" customWidth="1"/>
    <col min="9734" max="9984" width="8.85546875" style="5"/>
    <col min="9985" max="9985" width="4.7109375" style="5" bestFit="1" customWidth="1"/>
    <col min="9986" max="9986" width="19.7109375" style="5" customWidth="1"/>
    <col min="9987" max="9987" width="28.7109375" style="5" customWidth="1"/>
    <col min="9988" max="9988" width="33.42578125" style="5" customWidth="1"/>
    <col min="9989" max="9989" width="10.42578125" style="5" bestFit="1" customWidth="1"/>
    <col min="9990" max="10240" width="8.85546875" style="5"/>
    <col min="10241" max="10241" width="4.7109375" style="5" bestFit="1" customWidth="1"/>
    <col min="10242" max="10242" width="19.7109375" style="5" customWidth="1"/>
    <col min="10243" max="10243" width="28.7109375" style="5" customWidth="1"/>
    <col min="10244" max="10244" width="33.42578125" style="5" customWidth="1"/>
    <col min="10245" max="10245" width="10.42578125" style="5" bestFit="1" customWidth="1"/>
    <col min="10246" max="10496" width="8.85546875" style="5"/>
    <col min="10497" max="10497" width="4.7109375" style="5" bestFit="1" customWidth="1"/>
    <col min="10498" max="10498" width="19.7109375" style="5" customWidth="1"/>
    <col min="10499" max="10499" width="28.7109375" style="5" customWidth="1"/>
    <col min="10500" max="10500" width="33.42578125" style="5" customWidth="1"/>
    <col min="10501" max="10501" width="10.42578125" style="5" bestFit="1" customWidth="1"/>
    <col min="10502" max="10752" width="8.85546875" style="5"/>
    <col min="10753" max="10753" width="4.7109375" style="5" bestFit="1" customWidth="1"/>
    <col min="10754" max="10754" width="19.7109375" style="5" customWidth="1"/>
    <col min="10755" max="10755" width="28.7109375" style="5" customWidth="1"/>
    <col min="10756" max="10756" width="33.42578125" style="5" customWidth="1"/>
    <col min="10757" max="10757" width="10.42578125" style="5" bestFit="1" customWidth="1"/>
    <col min="10758" max="11008" width="8.85546875" style="5"/>
    <col min="11009" max="11009" width="4.7109375" style="5" bestFit="1" customWidth="1"/>
    <col min="11010" max="11010" width="19.7109375" style="5" customWidth="1"/>
    <col min="11011" max="11011" width="28.7109375" style="5" customWidth="1"/>
    <col min="11012" max="11012" width="33.42578125" style="5" customWidth="1"/>
    <col min="11013" max="11013" width="10.42578125" style="5" bestFit="1" customWidth="1"/>
    <col min="11014" max="11264" width="8.85546875" style="5"/>
    <col min="11265" max="11265" width="4.7109375" style="5" bestFit="1" customWidth="1"/>
    <col min="11266" max="11266" width="19.7109375" style="5" customWidth="1"/>
    <col min="11267" max="11267" width="28.7109375" style="5" customWidth="1"/>
    <col min="11268" max="11268" width="33.42578125" style="5" customWidth="1"/>
    <col min="11269" max="11269" width="10.42578125" style="5" bestFit="1" customWidth="1"/>
    <col min="11270" max="11520" width="8.85546875" style="5"/>
    <col min="11521" max="11521" width="4.7109375" style="5" bestFit="1" customWidth="1"/>
    <col min="11522" max="11522" width="19.7109375" style="5" customWidth="1"/>
    <col min="11523" max="11523" width="28.7109375" style="5" customWidth="1"/>
    <col min="11524" max="11524" width="33.42578125" style="5" customWidth="1"/>
    <col min="11525" max="11525" width="10.42578125" style="5" bestFit="1" customWidth="1"/>
    <col min="11526" max="11776" width="8.85546875" style="5"/>
    <col min="11777" max="11777" width="4.7109375" style="5" bestFit="1" customWidth="1"/>
    <col min="11778" max="11778" width="19.7109375" style="5" customWidth="1"/>
    <col min="11779" max="11779" width="28.7109375" style="5" customWidth="1"/>
    <col min="11780" max="11780" width="33.42578125" style="5" customWidth="1"/>
    <col min="11781" max="11781" width="10.42578125" style="5" bestFit="1" customWidth="1"/>
    <col min="11782" max="12032" width="8.85546875" style="5"/>
    <col min="12033" max="12033" width="4.7109375" style="5" bestFit="1" customWidth="1"/>
    <col min="12034" max="12034" width="19.7109375" style="5" customWidth="1"/>
    <col min="12035" max="12035" width="28.7109375" style="5" customWidth="1"/>
    <col min="12036" max="12036" width="33.42578125" style="5" customWidth="1"/>
    <col min="12037" max="12037" width="10.42578125" style="5" bestFit="1" customWidth="1"/>
    <col min="12038" max="12288" width="8.85546875" style="5"/>
    <col min="12289" max="12289" width="4.7109375" style="5" bestFit="1" customWidth="1"/>
    <col min="12290" max="12290" width="19.7109375" style="5" customWidth="1"/>
    <col min="12291" max="12291" width="28.7109375" style="5" customWidth="1"/>
    <col min="12292" max="12292" width="33.42578125" style="5" customWidth="1"/>
    <col min="12293" max="12293" width="10.42578125" style="5" bestFit="1" customWidth="1"/>
    <col min="12294" max="12544" width="8.85546875" style="5"/>
    <col min="12545" max="12545" width="4.7109375" style="5" bestFit="1" customWidth="1"/>
    <col min="12546" max="12546" width="19.7109375" style="5" customWidth="1"/>
    <col min="12547" max="12547" width="28.7109375" style="5" customWidth="1"/>
    <col min="12548" max="12548" width="33.42578125" style="5" customWidth="1"/>
    <col min="12549" max="12549" width="10.42578125" style="5" bestFit="1" customWidth="1"/>
    <col min="12550" max="12800" width="8.85546875" style="5"/>
    <col min="12801" max="12801" width="4.7109375" style="5" bestFit="1" customWidth="1"/>
    <col min="12802" max="12802" width="19.7109375" style="5" customWidth="1"/>
    <col min="12803" max="12803" width="28.7109375" style="5" customWidth="1"/>
    <col min="12804" max="12804" width="33.42578125" style="5" customWidth="1"/>
    <col min="12805" max="12805" width="10.42578125" style="5" bestFit="1" customWidth="1"/>
    <col min="12806" max="13056" width="8.85546875" style="5"/>
    <col min="13057" max="13057" width="4.7109375" style="5" bestFit="1" customWidth="1"/>
    <col min="13058" max="13058" width="19.7109375" style="5" customWidth="1"/>
    <col min="13059" max="13059" width="28.7109375" style="5" customWidth="1"/>
    <col min="13060" max="13060" width="33.42578125" style="5" customWidth="1"/>
    <col min="13061" max="13061" width="10.42578125" style="5" bestFit="1" customWidth="1"/>
    <col min="13062" max="13312" width="8.85546875" style="5"/>
    <col min="13313" max="13313" width="4.7109375" style="5" bestFit="1" customWidth="1"/>
    <col min="13314" max="13314" width="19.7109375" style="5" customWidth="1"/>
    <col min="13315" max="13315" width="28.7109375" style="5" customWidth="1"/>
    <col min="13316" max="13316" width="33.42578125" style="5" customWidth="1"/>
    <col min="13317" max="13317" width="10.42578125" style="5" bestFit="1" customWidth="1"/>
    <col min="13318" max="13568" width="8.85546875" style="5"/>
    <col min="13569" max="13569" width="4.7109375" style="5" bestFit="1" customWidth="1"/>
    <col min="13570" max="13570" width="19.7109375" style="5" customWidth="1"/>
    <col min="13571" max="13571" width="28.7109375" style="5" customWidth="1"/>
    <col min="13572" max="13572" width="33.42578125" style="5" customWidth="1"/>
    <col min="13573" max="13573" width="10.42578125" style="5" bestFit="1" customWidth="1"/>
    <col min="13574" max="13824" width="8.85546875" style="5"/>
    <col min="13825" max="13825" width="4.7109375" style="5" bestFit="1" customWidth="1"/>
    <col min="13826" max="13826" width="19.7109375" style="5" customWidth="1"/>
    <col min="13827" max="13827" width="28.7109375" style="5" customWidth="1"/>
    <col min="13828" max="13828" width="33.42578125" style="5" customWidth="1"/>
    <col min="13829" max="13829" width="10.42578125" style="5" bestFit="1" customWidth="1"/>
    <col min="13830" max="14080" width="8.85546875" style="5"/>
    <col min="14081" max="14081" width="4.7109375" style="5" bestFit="1" customWidth="1"/>
    <col min="14082" max="14082" width="19.7109375" style="5" customWidth="1"/>
    <col min="14083" max="14083" width="28.7109375" style="5" customWidth="1"/>
    <col min="14084" max="14084" width="33.42578125" style="5" customWidth="1"/>
    <col min="14085" max="14085" width="10.42578125" style="5" bestFit="1" customWidth="1"/>
    <col min="14086" max="14336" width="8.85546875" style="5"/>
    <col min="14337" max="14337" width="4.7109375" style="5" bestFit="1" customWidth="1"/>
    <col min="14338" max="14338" width="19.7109375" style="5" customWidth="1"/>
    <col min="14339" max="14339" width="28.7109375" style="5" customWidth="1"/>
    <col min="14340" max="14340" width="33.42578125" style="5" customWidth="1"/>
    <col min="14341" max="14341" width="10.42578125" style="5" bestFit="1" customWidth="1"/>
    <col min="14342" max="14592" width="8.85546875" style="5"/>
    <col min="14593" max="14593" width="4.7109375" style="5" bestFit="1" customWidth="1"/>
    <col min="14594" max="14594" width="19.7109375" style="5" customWidth="1"/>
    <col min="14595" max="14595" width="28.7109375" style="5" customWidth="1"/>
    <col min="14596" max="14596" width="33.42578125" style="5" customWidth="1"/>
    <col min="14597" max="14597" width="10.42578125" style="5" bestFit="1" customWidth="1"/>
    <col min="14598" max="14848" width="8.85546875" style="5"/>
    <col min="14849" max="14849" width="4.7109375" style="5" bestFit="1" customWidth="1"/>
    <col min="14850" max="14850" width="19.7109375" style="5" customWidth="1"/>
    <col min="14851" max="14851" width="28.7109375" style="5" customWidth="1"/>
    <col min="14852" max="14852" width="33.42578125" style="5" customWidth="1"/>
    <col min="14853" max="14853" width="10.42578125" style="5" bestFit="1" customWidth="1"/>
    <col min="14854" max="15104" width="8.85546875" style="5"/>
    <col min="15105" max="15105" width="4.7109375" style="5" bestFit="1" customWidth="1"/>
    <col min="15106" max="15106" width="19.7109375" style="5" customWidth="1"/>
    <col min="15107" max="15107" width="28.7109375" style="5" customWidth="1"/>
    <col min="15108" max="15108" width="33.42578125" style="5" customWidth="1"/>
    <col min="15109" max="15109" width="10.42578125" style="5" bestFit="1" customWidth="1"/>
    <col min="15110" max="15360" width="8.85546875" style="5"/>
    <col min="15361" max="15361" width="4.7109375" style="5" bestFit="1" customWidth="1"/>
    <col min="15362" max="15362" width="19.7109375" style="5" customWidth="1"/>
    <col min="15363" max="15363" width="28.7109375" style="5" customWidth="1"/>
    <col min="15364" max="15364" width="33.42578125" style="5" customWidth="1"/>
    <col min="15365" max="15365" width="10.42578125" style="5" bestFit="1" customWidth="1"/>
    <col min="15366" max="15616" width="8.85546875" style="5"/>
    <col min="15617" max="15617" width="4.7109375" style="5" bestFit="1" customWidth="1"/>
    <col min="15618" max="15618" width="19.7109375" style="5" customWidth="1"/>
    <col min="15619" max="15619" width="28.7109375" style="5" customWidth="1"/>
    <col min="15620" max="15620" width="33.42578125" style="5" customWidth="1"/>
    <col min="15621" max="15621" width="10.42578125" style="5" bestFit="1" customWidth="1"/>
    <col min="15622" max="15872" width="8.85546875" style="5"/>
    <col min="15873" max="15873" width="4.7109375" style="5" bestFit="1" customWidth="1"/>
    <col min="15874" max="15874" width="19.7109375" style="5" customWidth="1"/>
    <col min="15875" max="15875" width="28.7109375" style="5" customWidth="1"/>
    <col min="15876" max="15876" width="33.42578125" style="5" customWidth="1"/>
    <col min="15877" max="15877" width="10.42578125" style="5" bestFit="1" customWidth="1"/>
    <col min="15878" max="16128" width="8.85546875" style="5"/>
    <col min="16129" max="16129" width="4.7109375" style="5" bestFit="1" customWidth="1"/>
    <col min="16130" max="16130" width="19.7109375" style="5" customWidth="1"/>
    <col min="16131" max="16131" width="28.7109375" style="5" customWidth="1"/>
    <col min="16132" max="16132" width="33.42578125" style="5" customWidth="1"/>
    <col min="16133" max="16133" width="10.42578125" style="5" bestFit="1" customWidth="1"/>
    <col min="16134" max="16384" width="8.85546875" style="5"/>
  </cols>
  <sheetData>
    <row r="1" spans="1:10" ht="20.100000000000001" customHeight="1" x14ac:dyDescent="0.2">
      <c r="A1" s="214" t="s">
        <v>0</v>
      </c>
      <c r="B1" s="214"/>
      <c r="C1" s="26"/>
      <c r="D1" s="26"/>
    </row>
    <row r="2" spans="1:10" s="7" customFormat="1" ht="27" customHeight="1" x14ac:dyDescent="0.25">
      <c r="A2" s="206" t="str">
        <f>'Príloha č. 1'!A2:C2</f>
        <v xml:space="preserve">Dezinfekčné prostriedky </v>
      </c>
      <c r="B2" s="206"/>
      <c r="C2" s="206"/>
      <c r="D2" s="206"/>
    </row>
    <row r="3" spans="1:10" s="7" customFormat="1" ht="9" customHeight="1" x14ac:dyDescent="0.25">
      <c r="A3" s="28"/>
      <c r="B3" s="28"/>
      <c r="C3" s="28"/>
      <c r="D3" s="28"/>
    </row>
    <row r="4" spans="1:10" ht="44.25" customHeight="1" x14ac:dyDescent="0.2">
      <c r="A4" s="223" t="s">
        <v>17</v>
      </c>
      <c r="B4" s="223"/>
      <c r="C4" s="223"/>
      <c r="D4" s="223"/>
      <c r="E4" s="8"/>
      <c r="F4" s="8"/>
      <c r="G4" s="8"/>
      <c r="H4" s="8"/>
      <c r="I4" s="8"/>
      <c r="J4" s="8"/>
    </row>
    <row r="5" spans="1:10" ht="19.5" customHeight="1" x14ac:dyDescent="0.2"/>
    <row r="6" spans="1:10" s="7" customFormat="1" ht="17.100000000000001" customHeight="1" x14ac:dyDescent="0.25">
      <c r="A6" s="213" t="s">
        <v>2</v>
      </c>
      <c r="B6" s="213"/>
      <c r="C6" s="220" t="str">
        <f>IF('Príloha č. 1'!$C$6="","",'Príloha č. 1'!$C$6)</f>
        <v/>
      </c>
      <c r="D6" s="221"/>
      <c r="E6" s="9"/>
    </row>
    <row r="7" spans="1:10" s="7" customFormat="1" ht="17.100000000000001" customHeight="1" x14ac:dyDescent="0.25">
      <c r="A7" s="213" t="s">
        <v>24</v>
      </c>
      <c r="B7" s="213"/>
      <c r="C7" s="215" t="str">
        <f>IF('Príloha č. 1'!$C$7="","",'Príloha č. 1'!$C$7)</f>
        <v/>
      </c>
      <c r="D7" s="216"/>
    </row>
    <row r="8" spans="1:10" ht="17.100000000000001" customHeight="1" x14ac:dyDescent="0.2">
      <c r="A8" s="217" t="s">
        <v>4</v>
      </c>
      <c r="B8" s="217"/>
      <c r="C8" s="215" t="str">
        <f>IF('Príloha č. 1'!$C$8="","",'Príloha č. 1'!$C$8)</f>
        <v/>
      </c>
      <c r="D8" s="216"/>
    </row>
    <row r="9" spans="1:10" ht="17.100000000000001" customHeight="1" x14ac:dyDescent="0.2">
      <c r="A9" s="217" t="s">
        <v>5</v>
      </c>
      <c r="B9" s="217"/>
      <c r="C9" s="215" t="str">
        <f>IF('Príloha č. 1'!$C$9="","",'Príloha č. 1'!$C$9)</f>
        <v/>
      </c>
      <c r="D9" s="216"/>
    </row>
    <row r="10" spans="1:10" ht="37.9" customHeight="1" x14ac:dyDescent="0.25">
      <c r="A10" s="18"/>
      <c r="B10" s="18"/>
      <c r="C10" s="30"/>
      <c r="D10" s="18"/>
    </row>
    <row r="11" spans="1:10" s="10" customFormat="1" ht="20.100000000000001" customHeight="1" x14ac:dyDescent="0.25">
      <c r="A11" s="214" t="s">
        <v>18</v>
      </c>
      <c r="B11" s="224"/>
      <c r="C11" s="224"/>
      <c r="D11" s="224"/>
    </row>
    <row r="12" spans="1:10" ht="31.15" customHeight="1" x14ac:dyDescent="0.2">
      <c r="A12" s="24" t="s">
        <v>10</v>
      </c>
      <c r="B12" s="213" t="s">
        <v>42</v>
      </c>
      <c r="C12" s="225"/>
      <c r="D12" s="225"/>
    </row>
    <row r="13" spans="1:10" ht="31.15" customHeight="1" x14ac:dyDescent="0.2">
      <c r="A13" s="24"/>
      <c r="B13" s="29"/>
      <c r="C13" s="29"/>
      <c r="D13" s="29"/>
    </row>
    <row r="14" spans="1:10" ht="28.9" customHeight="1" x14ac:dyDescent="0.2">
      <c r="A14" s="214" t="s">
        <v>19</v>
      </c>
      <c r="B14" s="214"/>
      <c r="C14" s="214"/>
      <c r="D14" s="214"/>
    </row>
    <row r="15" spans="1:10" ht="20.100000000000001" customHeight="1" x14ac:dyDescent="0.25">
      <c r="A15" s="18"/>
      <c r="B15" s="18"/>
      <c r="C15" s="18"/>
      <c r="D15" s="18"/>
    </row>
    <row r="16" spans="1:10" s="10" customFormat="1" ht="13.5" x14ac:dyDescent="0.25">
      <c r="A16" s="214" t="s">
        <v>55</v>
      </c>
      <c r="B16" s="214"/>
      <c r="C16" s="214"/>
      <c r="D16" s="25"/>
    </row>
    <row r="17" spans="1:4" s="10" customFormat="1" ht="13.5" x14ac:dyDescent="0.25">
      <c r="A17" s="25"/>
      <c r="B17" s="18"/>
      <c r="C17" s="25"/>
      <c r="D17" s="25"/>
    </row>
    <row r="18" spans="1:4" ht="22.5" customHeight="1" x14ac:dyDescent="0.25">
      <c r="A18" s="18"/>
      <c r="B18" s="18"/>
      <c r="C18" s="18"/>
      <c r="D18" s="32"/>
    </row>
    <row r="19" spans="1:4" ht="15" customHeight="1" x14ac:dyDescent="0.25">
      <c r="A19" s="18"/>
      <c r="B19" s="18"/>
      <c r="C19" s="37" t="s">
        <v>57</v>
      </c>
      <c r="D19" s="47"/>
    </row>
    <row r="20" spans="1:4" ht="13.5" x14ac:dyDescent="0.25">
      <c r="A20" s="18"/>
      <c r="B20" s="18"/>
      <c r="C20" s="23" t="s">
        <v>59</v>
      </c>
      <c r="D20" s="23"/>
    </row>
    <row r="21" spans="1:4" ht="13.5" x14ac:dyDescent="0.25">
      <c r="A21" s="18"/>
      <c r="B21" s="18"/>
      <c r="C21" s="18"/>
      <c r="D21" s="18"/>
    </row>
    <row r="22" spans="1:4" ht="13.5" x14ac:dyDescent="0.25">
      <c r="A22" s="18"/>
      <c r="B22" s="18"/>
      <c r="C22" s="18"/>
      <c r="D22" s="18"/>
    </row>
  </sheetData>
  <mergeCells count="15">
    <mergeCell ref="A16:C16"/>
    <mergeCell ref="A7:B7"/>
    <mergeCell ref="C7:D7"/>
    <mergeCell ref="A1:B1"/>
    <mergeCell ref="A2:D2"/>
    <mergeCell ref="A4:D4"/>
    <mergeCell ref="A6:B6"/>
    <mergeCell ref="C6:D6"/>
    <mergeCell ref="A14:D14"/>
    <mergeCell ref="A8:B8"/>
    <mergeCell ref="C8:D8"/>
    <mergeCell ref="A9:B9"/>
    <mergeCell ref="C9:D9"/>
    <mergeCell ref="A11:D11"/>
    <mergeCell ref="B12:D12"/>
  </mergeCells>
  <conditionalFormatting sqref="C6:D9">
    <cfRule type="containsBlanks" dxfId="9" priority="4">
      <formula>LEN(TRIM(C6))=0</formula>
    </cfRule>
  </conditionalFormatting>
  <pageMargins left="0.78740157480314965" right="0.39370078740157483" top="0.98425196850393704" bottom="0.39370078740157483" header="0.31496062992125984" footer="0.31496062992125984"/>
  <pageSetup paperSize="9" fitToWidth="0" orientation="portrait" r:id="rId1"/>
  <headerFooter>
    <oddHeader>&amp;L&amp;"Arial Narrow,Tučné"&amp;10Príloha č. 4 súťažných podkladov</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F94E51-843D-4DDA-9CDD-A6870BC9ACBD}">
  <sheetPr>
    <tabColor theme="0" tint="-0.249977111117893"/>
    <pageSetUpPr fitToPage="1"/>
  </sheetPr>
  <dimension ref="A1:J27"/>
  <sheetViews>
    <sheetView showGridLines="0" zoomScaleNormal="100" workbookViewId="0">
      <selection activeCell="A2" sqref="A2:D2"/>
    </sheetView>
  </sheetViews>
  <sheetFormatPr defaultRowHeight="12" x14ac:dyDescent="0.2"/>
  <cols>
    <col min="1" max="1" width="4.7109375" style="5" bestFit="1" customWidth="1"/>
    <col min="2" max="2" width="19.7109375" style="5" customWidth="1"/>
    <col min="3" max="3" width="28.7109375" style="5" customWidth="1"/>
    <col min="4" max="4" width="33.42578125" style="5" customWidth="1"/>
    <col min="5" max="5" width="10.42578125" style="5" bestFit="1" customWidth="1"/>
    <col min="6" max="256" width="9.140625" style="5"/>
    <col min="257" max="257" width="4.7109375" style="5" bestFit="1" customWidth="1"/>
    <col min="258" max="258" width="19.7109375" style="5" customWidth="1"/>
    <col min="259" max="259" width="28.7109375" style="5" customWidth="1"/>
    <col min="260" max="260" width="33.42578125" style="5" customWidth="1"/>
    <col min="261" max="261" width="10.42578125" style="5" bestFit="1" customWidth="1"/>
    <col min="262" max="512" width="9.140625" style="5"/>
    <col min="513" max="513" width="4.7109375" style="5" bestFit="1" customWidth="1"/>
    <col min="514" max="514" width="19.7109375" style="5" customWidth="1"/>
    <col min="515" max="515" width="28.7109375" style="5" customWidth="1"/>
    <col min="516" max="516" width="33.42578125" style="5" customWidth="1"/>
    <col min="517" max="517" width="10.42578125" style="5" bestFit="1" customWidth="1"/>
    <col min="518" max="768" width="9.140625" style="5"/>
    <col min="769" max="769" width="4.7109375" style="5" bestFit="1" customWidth="1"/>
    <col min="770" max="770" width="19.7109375" style="5" customWidth="1"/>
    <col min="771" max="771" width="28.7109375" style="5" customWidth="1"/>
    <col min="772" max="772" width="33.42578125" style="5" customWidth="1"/>
    <col min="773" max="773" width="10.42578125" style="5" bestFit="1" customWidth="1"/>
    <col min="774" max="1024" width="9.140625" style="5"/>
    <col min="1025" max="1025" width="4.7109375" style="5" bestFit="1" customWidth="1"/>
    <col min="1026" max="1026" width="19.7109375" style="5" customWidth="1"/>
    <col min="1027" max="1027" width="28.7109375" style="5" customWidth="1"/>
    <col min="1028" max="1028" width="33.42578125" style="5" customWidth="1"/>
    <col min="1029" max="1029" width="10.42578125" style="5" bestFit="1" customWidth="1"/>
    <col min="1030" max="1280" width="9.140625" style="5"/>
    <col min="1281" max="1281" width="4.7109375" style="5" bestFit="1" customWidth="1"/>
    <col min="1282" max="1282" width="19.7109375" style="5" customWidth="1"/>
    <col min="1283" max="1283" width="28.7109375" style="5" customWidth="1"/>
    <col min="1284" max="1284" width="33.42578125" style="5" customWidth="1"/>
    <col min="1285" max="1285" width="10.42578125" style="5" bestFit="1" customWidth="1"/>
    <col min="1286" max="1536" width="9.140625" style="5"/>
    <col min="1537" max="1537" width="4.7109375" style="5" bestFit="1" customWidth="1"/>
    <col min="1538" max="1538" width="19.7109375" style="5" customWidth="1"/>
    <col min="1539" max="1539" width="28.7109375" style="5" customWidth="1"/>
    <col min="1540" max="1540" width="33.42578125" style="5" customWidth="1"/>
    <col min="1541" max="1541" width="10.42578125" style="5" bestFit="1" customWidth="1"/>
    <col min="1542" max="1792" width="9.140625" style="5"/>
    <col min="1793" max="1793" width="4.7109375" style="5" bestFit="1" customWidth="1"/>
    <col min="1794" max="1794" width="19.7109375" style="5" customWidth="1"/>
    <col min="1795" max="1795" width="28.7109375" style="5" customWidth="1"/>
    <col min="1796" max="1796" width="33.42578125" style="5" customWidth="1"/>
    <col min="1797" max="1797" width="10.42578125" style="5" bestFit="1" customWidth="1"/>
    <col min="1798" max="2048" width="9.140625" style="5"/>
    <col min="2049" max="2049" width="4.7109375" style="5" bestFit="1" customWidth="1"/>
    <col min="2050" max="2050" width="19.7109375" style="5" customWidth="1"/>
    <col min="2051" max="2051" width="28.7109375" style="5" customWidth="1"/>
    <col min="2052" max="2052" width="33.42578125" style="5" customWidth="1"/>
    <col min="2053" max="2053" width="10.42578125" style="5" bestFit="1" customWidth="1"/>
    <col min="2054" max="2304" width="9.140625" style="5"/>
    <col min="2305" max="2305" width="4.7109375" style="5" bestFit="1" customWidth="1"/>
    <col min="2306" max="2306" width="19.7109375" style="5" customWidth="1"/>
    <col min="2307" max="2307" width="28.7109375" style="5" customWidth="1"/>
    <col min="2308" max="2308" width="33.42578125" style="5" customWidth="1"/>
    <col min="2309" max="2309" width="10.42578125" style="5" bestFit="1" customWidth="1"/>
    <col min="2310" max="2560" width="9.140625" style="5"/>
    <col min="2561" max="2561" width="4.7109375" style="5" bestFit="1" customWidth="1"/>
    <col min="2562" max="2562" width="19.7109375" style="5" customWidth="1"/>
    <col min="2563" max="2563" width="28.7109375" style="5" customWidth="1"/>
    <col min="2564" max="2564" width="33.42578125" style="5" customWidth="1"/>
    <col min="2565" max="2565" width="10.42578125" style="5" bestFit="1" customWidth="1"/>
    <col min="2566" max="2816" width="9.140625" style="5"/>
    <col min="2817" max="2817" width="4.7109375" style="5" bestFit="1" customWidth="1"/>
    <col min="2818" max="2818" width="19.7109375" style="5" customWidth="1"/>
    <col min="2819" max="2819" width="28.7109375" style="5" customWidth="1"/>
    <col min="2820" max="2820" width="33.42578125" style="5" customWidth="1"/>
    <col min="2821" max="2821" width="10.42578125" style="5" bestFit="1" customWidth="1"/>
    <col min="2822" max="3072" width="9.140625" style="5"/>
    <col min="3073" max="3073" width="4.7109375" style="5" bestFit="1" customWidth="1"/>
    <col min="3074" max="3074" width="19.7109375" style="5" customWidth="1"/>
    <col min="3075" max="3075" width="28.7109375" style="5" customWidth="1"/>
    <col min="3076" max="3076" width="33.42578125" style="5" customWidth="1"/>
    <col min="3077" max="3077" width="10.42578125" style="5" bestFit="1" customWidth="1"/>
    <col min="3078" max="3328" width="9.140625" style="5"/>
    <col min="3329" max="3329" width="4.7109375" style="5" bestFit="1" customWidth="1"/>
    <col min="3330" max="3330" width="19.7109375" style="5" customWidth="1"/>
    <col min="3331" max="3331" width="28.7109375" style="5" customWidth="1"/>
    <col min="3332" max="3332" width="33.42578125" style="5" customWidth="1"/>
    <col min="3333" max="3333" width="10.42578125" style="5" bestFit="1" customWidth="1"/>
    <col min="3334" max="3584" width="9.140625" style="5"/>
    <col min="3585" max="3585" width="4.7109375" style="5" bestFit="1" customWidth="1"/>
    <col min="3586" max="3586" width="19.7109375" style="5" customWidth="1"/>
    <col min="3587" max="3587" width="28.7109375" style="5" customWidth="1"/>
    <col min="3588" max="3588" width="33.42578125" style="5" customWidth="1"/>
    <col min="3589" max="3589" width="10.42578125" style="5" bestFit="1" customWidth="1"/>
    <col min="3590" max="3840" width="9.140625" style="5"/>
    <col min="3841" max="3841" width="4.7109375" style="5" bestFit="1" customWidth="1"/>
    <col min="3842" max="3842" width="19.7109375" style="5" customWidth="1"/>
    <col min="3843" max="3843" width="28.7109375" style="5" customWidth="1"/>
    <col min="3844" max="3844" width="33.42578125" style="5" customWidth="1"/>
    <col min="3845" max="3845" width="10.42578125" style="5" bestFit="1" customWidth="1"/>
    <col min="3846" max="4096" width="9.140625" style="5"/>
    <col min="4097" max="4097" width="4.7109375" style="5" bestFit="1" customWidth="1"/>
    <col min="4098" max="4098" width="19.7109375" style="5" customWidth="1"/>
    <col min="4099" max="4099" width="28.7109375" style="5" customWidth="1"/>
    <col min="4100" max="4100" width="33.42578125" style="5" customWidth="1"/>
    <col min="4101" max="4101" width="10.42578125" style="5" bestFit="1" customWidth="1"/>
    <col min="4102" max="4352" width="9.140625" style="5"/>
    <col min="4353" max="4353" width="4.7109375" style="5" bestFit="1" customWidth="1"/>
    <col min="4354" max="4354" width="19.7109375" style="5" customWidth="1"/>
    <col min="4355" max="4355" width="28.7109375" style="5" customWidth="1"/>
    <col min="4356" max="4356" width="33.42578125" style="5" customWidth="1"/>
    <col min="4357" max="4357" width="10.42578125" style="5" bestFit="1" customWidth="1"/>
    <col min="4358" max="4608" width="9.140625" style="5"/>
    <col min="4609" max="4609" width="4.7109375" style="5" bestFit="1" customWidth="1"/>
    <col min="4610" max="4610" width="19.7109375" style="5" customWidth="1"/>
    <col min="4611" max="4611" width="28.7109375" style="5" customWidth="1"/>
    <col min="4612" max="4612" width="33.42578125" style="5" customWidth="1"/>
    <col min="4613" max="4613" width="10.42578125" style="5" bestFit="1" customWidth="1"/>
    <col min="4614" max="4864" width="9.140625" style="5"/>
    <col min="4865" max="4865" width="4.7109375" style="5" bestFit="1" customWidth="1"/>
    <col min="4866" max="4866" width="19.7109375" style="5" customWidth="1"/>
    <col min="4867" max="4867" width="28.7109375" style="5" customWidth="1"/>
    <col min="4868" max="4868" width="33.42578125" style="5" customWidth="1"/>
    <col min="4869" max="4869" width="10.42578125" style="5" bestFit="1" customWidth="1"/>
    <col min="4870" max="5120" width="9.140625" style="5"/>
    <col min="5121" max="5121" width="4.7109375" style="5" bestFit="1" customWidth="1"/>
    <col min="5122" max="5122" width="19.7109375" style="5" customWidth="1"/>
    <col min="5123" max="5123" width="28.7109375" style="5" customWidth="1"/>
    <col min="5124" max="5124" width="33.42578125" style="5" customWidth="1"/>
    <col min="5125" max="5125" width="10.42578125" style="5" bestFit="1" customWidth="1"/>
    <col min="5126" max="5376" width="9.140625" style="5"/>
    <col min="5377" max="5377" width="4.7109375" style="5" bestFit="1" customWidth="1"/>
    <col min="5378" max="5378" width="19.7109375" style="5" customWidth="1"/>
    <col min="5379" max="5379" width="28.7109375" style="5" customWidth="1"/>
    <col min="5380" max="5380" width="33.42578125" style="5" customWidth="1"/>
    <col min="5381" max="5381" width="10.42578125" style="5" bestFit="1" customWidth="1"/>
    <col min="5382" max="5632" width="9.140625" style="5"/>
    <col min="5633" max="5633" width="4.7109375" style="5" bestFit="1" customWidth="1"/>
    <col min="5634" max="5634" width="19.7109375" style="5" customWidth="1"/>
    <col min="5635" max="5635" width="28.7109375" style="5" customWidth="1"/>
    <col min="5636" max="5636" width="33.42578125" style="5" customWidth="1"/>
    <col min="5637" max="5637" width="10.42578125" style="5" bestFit="1" customWidth="1"/>
    <col min="5638" max="5888" width="9.140625" style="5"/>
    <col min="5889" max="5889" width="4.7109375" style="5" bestFit="1" customWidth="1"/>
    <col min="5890" max="5890" width="19.7109375" style="5" customWidth="1"/>
    <col min="5891" max="5891" width="28.7109375" style="5" customWidth="1"/>
    <col min="5892" max="5892" width="33.42578125" style="5" customWidth="1"/>
    <col min="5893" max="5893" width="10.42578125" style="5" bestFit="1" customWidth="1"/>
    <col min="5894" max="6144" width="9.140625" style="5"/>
    <col min="6145" max="6145" width="4.7109375" style="5" bestFit="1" customWidth="1"/>
    <col min="6146" max="6146" width="19.7109375" style="5" customWidth="1"/>
    <col min="6147" max="6147" width="28.7109375" style="5" customWidth="1"/>
    <col min="6148" max="6148" width="33.42578125" style="5" customWidth="1"/>
    <col min="6149" max="6149" width="10.42578125" style="5" bestFit="1" customWidth="1"/>
    <col min="6150" max="6400" width="9.140625" style="5"/>
    <col min="6401" max="6401" width="4.7109375" style="5" bestFit="1" customWidth="1"/>
    <col min="6402" max="6402" width="19.7109375" style="5" customWidth="1"/>
    <col min="6403" max="6403" width="28.7109375" style="5" customWidth="1"/>
    <col min="6404" max="6404" width="33.42578125" style="5" customWidth="1"/>
    <col min="6405" max="6405" width="10.42578125" style="5" bestFit="1" customWidth="1"/>
    <col min="6406" max="6656" width="9.140625" style="5"/>
    <col min="6657" max="6657" width="4.7109375" style="5" bestFit="1" customWidth="1"/>
    <col min="6658" max="6658" width="19.7109375" style="5" customWidth="1"/>
    <col min="6659" max="6659" width="28.7109375" style="5" customWidth="1"/>
    <col min="6660" max="6660" width="33.42578125" style="5" customWidth="1"/>
    <col min="6661" max="6661" width="10.42578125" style="5" bestFit="1" customWidth="1"/>
    <col min="6662" max="6912" width="9.140625" style="5"/>
    <col min="6913" max="6913" width="4.7109375" style="5" bestFit="1" customWidth="1"/>
    <col min="6914" max="6914" width="19.7109375" style="5" customWidth="1"/>
    <col min="6915" max="6915" width="28.7109375" style="5" customWidth="1"/>
    <col min="6916" max="6916" width="33.42578125" style="5" customWidth="1"/>
    <col min="6917" max="6917" width="10.42578125" style="5" bestFit="1" customWidth="1"/>
    <col min="6918" max="7168" width="9.140625" style="5"/>
    <col min="7169" max="7169" width="4.7109375" style="5" bestFit="1" customWidth="1"/>
    <col min="7170" max="7170" width="19.7109375" style="5" customWidth="1"/>
    <col min="7171" max="7171" width="28.7109375" style="5" customWidth="1"/>
    <col min="7172" max="7172" width="33.42578125" style="5" customWidth="1"/>
    <col min="7173" max="7173" width="10.42578125" style="5" bestFit="1" customWidth="1"/>
    <col min="7174" max="7424" width="9.140625" style="5"/>
    <col min="7425" max="7425" width="4.7109375" style="5" bestFit="1" customWidth="1"/>
    <col min="7426" max="7426" width="19.7109375" style="5" customWidth="1"/>
    <col min="7427" max="7427" width="28.7109375" style="5" customWidth="1"/>
    <col min="7428" max="7428" width="33.42578125" style="5" customWidth="1"/>
    <col min="7429" max="7429" width="10.42578125" style="5" bestFit="1" customWidth="1"/>
    <col min="7430" max="7680" width="9.140625" style="5"/>
    <col min="7681" max="7681" width="4.7109375" style="5" bestFit="1" customWidth="1"/>
    <col min="7682" max="7682" width="19.7109375" style="5" customWidth="1"/>
    <col min="7683" max="7683" width="28.7109375" style="5" customWidth="1"/>
    <col min="7684" max="7684" width="33.42578125" style="5" customWidth="1"/>
    <col min="7685" max="7685" width="10.42578125" style="5" bestFit="1" customWidth="1"/>
    <col min="7686" max="7936" width="9.140625" style="5"/>
    <col min="7937" max="7937" width="4.7109375" style="5" bestFit="1" customWidth="1"/>
    <col min="7938" max="7938" width="19.7109375" style="5" customWidth="1"/>
    <col min="7939" max="7939" width="28.7109375" style="5" customWidth="1"/>
    <col min="7940" max="7940" width="33.42578125" style="5" customWidth="1"/>
    <col min="7941" max="7941" width="10.42578125" style="5" bestFit="1" customWidth="1"/>
    <col min="7942" max="8192" width="9.140625" style="5"/>
    <col min="8193" max="8193" width="4.7109375" style="5" bestFit="1" customWidth="1"/>
    <col min="8194" max="8194" width="19.7109375" style="5" customWidth="1"/>
    <col min="8195" max="8195" width="28.7109375" style="5" customWidth="1"/>
    <col min="8196" max="8196" width="33.42578125" style="5" customWidth="1"/>
    <col min="8197" max="8197" width="10.42578125" style="5" bestFit="1" customWidth="1"/>
    <col min="8198" max="8448" width="9.140625" style="5"/>
    <col min="8449" max="8449" width="4.7109375" style="5" bestFit="1" customWidth="1"/>
    <col min="8450" max="8450" width="19.7109375" style="5" customWidth="1"/>
    <col min="8451" max="8451" width="28.7109375" style="5" customWidth="1"/>
    <col min="8452" max="8452" width="33.42578125" style="5" customWidth="1"/>
    <col min="8453" max="8453" width="10.42578125" style="5" bestFit="1" customWidth="1"/>
    <col min="8454" max="8704" width="9.140625" style="5"/>
    <col min="8705" max="8705" width="4.7109375" style="5" bestFit="1" customWidth="1"/>
    <col min="8706" max="8706" width="19.7109375" style="5" customWidth="1"/>
    <col min="8707" max="8707" width="28.7109375" style="5" customWidth="1"/>
    <col min="8708" max="8708" width="33.42578125" style="5" customWidth="1"/>
    <col min="8709" max="8709" width="10.42578125" style="5" bestFit="1" customWidth="1"/>
    <col min="8710" max="8960" width="9.140625" style="5"/>
    <col min="8961" max="8961" width="4.7109375" style="5" bestFit="1" customWidth="1"/>
    <col min="8962" max="8962" width="19.7109375" style="5" customWidth="1"/>
    <col min="8963" max="8963" width="28.7109375" style="5" customWidth="1"/>
    <col min="8964" max="8964" width="33.42578125" style="5" customWidth="1"/>
    <col min="8965" max="8965" width="10.42578125" style="5" bestFit="1" customWidth="1"/>
    <col min="8966" max="9216" width="9.140625" style="5"/>
    <col min="9217" max="9217" width="4.7109375" style="5" bestFit="1" customWidth="1"/>
    <col min="9218" max="9218" width="19.7109375" style="5" customWidth="1"/>
    <col min="9219" max="9219" width="28.7109375" style="5" customWidth="1"/>
    <col min="9220" max="9220" width="33.42578125" style="5" customWidth="1"/>
    <col min="9221" max="9221" width="10.42578125" style="5" bestFit="1" customWidth="1"/>
    <col min="9222" max="9472" width="9.140625" style="5"/>
    <col min="9473" max="9473" width="4.7109375" style="5" bestFit="1" customWidth="1"/>
    <col min="9474" max="9474" width="19.7109375" style="5" customWidth="1"/>
    <col min="9475" max="9475" width="28.7109375" style="5" customWidth="1"/>
    <col min="9476" max="9476" width="33.42578125" style="5" customWidth="1"/>
    <col min="9477" max="9477" width="10.42578125" style="5" bestFit="1" customWidth="1"/>
    <col min="9478" max="9728" width="9.140625" style="5"/>
    <col min="9729" max="9729" width="4.7109375" style="5" bestFit="1" customWidth="1"/>
    <col min="9730" max="9730" width="19.7109375" style="5" customWidth="1"/>
    <col min="9731" max="9731" width="28.7109375" style="5" customWidth="1"/>
    <col min="9732" max="9732" width="33.42578125" style="5" customWidth="1"/>
    <col min="9733" max="9733" width="10.42578125" style="5" bestFit="1" customWidth="1"/>
    <col min="9734" max="9984" width="9.140625" style="5"/>
    <col min="9985" max="9985" width="4.7109375" style="5" bestFit="1" customWidth="1"/>
    <col min="9986" max="9986" width="19.7109375" style="5" customWidth="1"/>
    <col min="9987" max="9987" width="28.7109375" style="5" customWidth="1"/>
    <col min="9988" max="9988" width="33.42578125" style="5" customWidth="1"/>
    <col min="9989" max="9989" width="10.42578125" style="5" bestFit="1" customWidth="1"/>
    <col min="9990" max="10240" width="9.140625" style="5"/>
    <col min="10241" max="10241" width="4.7109375" style="5" bestFit="1" customWidth="1"/>
    <col min="10242" max="10242" width="19.7109375" style="5" customWidth="1"/>
    <col min="10243" max="10243" width="28.7109375" style="5" customWidth="1"/>
    <col min="10244" max="10244" width="33.42578125" style="5" customWidth="1"/>
    <col min="10245" max="10245" width="10.42578125" style="5" bestFit="1" customWidth="1"/>
    <col min="10246" max="10496" width="9.140625" style="5"/>
    <col min="10497" max="10497" width="4.7109375" style="5" bestFit="1" customWidth="1"/>
    <col min="10498" max="10498" width="19.7109375" style="5" customWidth="1"/>
    <col min="10499" max="10499" width="28.7109375" style="5" customWidth="1"/>
    <col min="10500" max="10500" width="33.42578125" style="5" customWidth="1"/>
    <col min="10501" max="10501" width="10.42578125" style="5" bestFit="1" customWidth="1"/>
    <col min="10502" max="10752" width="9.140625" style="5"/>
    <col min="10753" max="10753" width="4.7109375" style="5" bestFit="1" customWidth="1"/>
    <col min="10754" max="10754" width="19.7109375" style="5" customWidth="1"/>
    <col min="10755" max="10755" width="28.7109375" style="5" customWidth="1"/>
    <col min="10756" max="10756" width="33.42578125" style="5" customWidth="1"/>
    <col min="10757" max="10757" width="10.42578125" style="5" bestFit="1" customWidth="1"/>
    <col min="10758" max="11008" width="9.140625" style="5"/>
    <col min="11009" max="11009" width="4.7109375" style="5" bestFit="1" customWidth="1"/>
    <col min="11010" max="11010" width="19.7109375" style="5" customWidth="1"/>
    <col min="11011" max="11011" width="28.7109375" style="5" customWidth="1"/>
    <col min="11012" max="11012" width="33.42578125" style="5" customWidth="1"/>
    <col min="11013" max="11013" width="10.42578125" style="5" bestFit="1" customWidth="1"/>
    <col min="11014" max="11264" width="9.140625" style="5"/>
    <col min="11265" max="11265" width="4.7109375" style="5" bestFit="1" customWidth="1"/>
    <col min="11266" max="11266" width="19.7109375" style="5" customWidth="1"/>
    <col min="11267" max="11267" width="28.7109375" style="5" customWidth="1"/>
    <col min="11268" max="11268" width="33.42578125" style="5" customWidth="1"/>
    <col min="11269" max="11269" width="10.42578125" style="5" bestFit="1" customWidth="1"/>
    <col min="11270" max="11520" width="9.140625" style="5"/>
    <col min="11521" max="11521" width="4.7109375" style="5" bestFit="1" customWidth="1"/>
    <col min="11522" max="11522" width="19.7109375" style="5" customWidth="1"/>
    <col min="11523" max="11523" width="28.7109375" style="5" customWidth="1"/>
    <col min="11524" max="11524" width="33.42578125" style="5" customWidth="1"/>
    <col min="11525" max="11525" width="10.42578125" style="5" bestFit="1" customWidth="1"/>
    <col min="11526" max="11776" width="9.140625" style="5"/>
    <col min="11777" max="11777" width="4.7109375" style="5" bestFit="1" customWidth="1"/>
    <col min="11778" max="11778" width="19.7109375" style="5" customWidth="1"/>
    <col min="11779" max="11779" width="28.7109375" style="5" customWidth="1"/>
    <col min="11780" max="11780" width="33.42578125" style="5" customWidth="1"/>
    <col min="11781" max="11781" width="10.42578125" style="5" bestFit="1" customWidth="1"/>
    <col min="11782" max="12032" width="9.140625" style="5"/>
    <col min="12033" max="12033" width="4.7109375" style="5" bestFit="1" customWidth="1"/>
    <col min="12034" max="12034" width="19.7109375" style="5" customWidth="1"/>
    <col min="12035" max="12035" width="28.7109375" style="5" customWidth="1"/>
    <col min="12036" max="12036" width="33.42578125" style="5" customWidth="1"/>
    <col min="12037" max="12037" width="10.42578125" style="5" bestFit="1" customWidth="1"/>
    <col min="12038" max="12288" width="9.140625" style="5"/>
    <col min="12289" max="12289" width="4.7109375" style="5" bestFit="1" customWidth="1"/>
    <col min="12290" max="12290" width="19.7109375" style="5" customWidth="1"/>
    <col min="12291" max="12291" width="28.7109375" style="5" customWidth="1"/>
    <col min="12292" max="12292" width="33.42578125" style="5" customWidth="1"/>
    <col min="12293" max="12293" width="10.42578125" style="5" bestFit="1" customWidth="1"/>
    <col min="12294" max="12544" width="9.140625" style="5"/>
    <col min="12545" max="12545" width="4.7109375" style="5" bestFit="1" customWidth="1"/>
    <col min="12546" max="12546" width="19.7109375" style="5" customWidth="1"/>
    <col min="12547" max="12547" width="28.7109375" style="5" customWidth="1"/>
    <col min="12548" max="12548" width="33.42578125" style="5" customWidth="1"/>
    <col min="12549" max="12549" width="10.42578125" style="5" bestFit="1" customWidth="1"/>
    <col min="12550" max="12800" width="9.140625" style="5"/>
    <col min="12801" max="12801" width="4.7109375" style="5" bestFit="1" customWidth="1"/>
    <col min="12802" max="12802" width="19.7109375" style="5" customWidth="1"/>
    <col min="12803" max="12803" width="28.7109375" style="5" customWidth="1"/>
    <col min="12804" max="12804" width="33.42578125" style="5" customWidth="1"/>
    <col min="12805" max="12805" width="10.42578125" style="5" bestFit="1" customWidth="1"/>
    <col min="12806" max="13056" width="9.140625" style="5"/>
    <col min="13057" max="13057" width="4.7109375" style="5" bestFit="1" customWidth="1"/>
    <col min="13058" max="13058" width="19.7109375" style="5" customWidth="1"/>
    <col min="13059" max="13059" width="28.7109375" style="5" customWidth="1"/>
    <col min="13060" max="13060" width="33.42578125" style="5" customWidth="1"/>
    <col min="13061" max="13061" width="10.42578125" style="5" bestFit="1" customWidth="1"/>
    <col min="13062" max="13312" width="9.140625" style="5"/>
    <col min="13313" max="13313" width="4.7109375" style="5" bestFit="1" customWidth="1"/>
    <col min="13314" max="13314" width="19.7109375" style="5" customWidth="1"/>
    <col min="13315" max="13315" width="28.7109375" style="5" customWidth="1"/>
    <col min="13316" max="13316" width="33.42578125" style="5" customWidth="1"/>
    <col min="13317" max="13317" width="10.42578125" style="5" bestFit="1" customWidth="1"/>
    <col min="13318" max="13568" width="9.140625" style="5"/>
    <col min="13569" max="13569" width="4.7109375" style="5" bestFit="1" customWidth="1"/>
    <col min="13570" max="13570" width="19.7109375" style="5" customWidth="1"/>
    <col min="13571" max="13571" width="28.7109375" style="5" customWidth="1"/>
    <col min="13572" max="13572" width="33.42578125" style="5" customWidth="1"/>
    <col min="13573" max="13573" width="10.42578125" style="5" bestFit="1" customWidth="1"/>
    <col min="13574" max="13824" width="9.140625" style="5"/>
    <col min="13825" max="13825" width="4.7109375" style="5" bestFit="1" customWidth="1"/>
    <col min="13826" max="13826" width="19.7109375" style="5" customWidth="1"/>
    <col min="13827" max="13827" width="28.7109375" style="5" customWidth="1"/>
    <col min="13828" max="13828" width="33.42578125" style="5" customWidth="1"/>
    <col min="13829" max="13829" width="10.42578125" style="5" bestFit="1" customWidth="1"/>
    <col min="13830" max="14080" width="9.140625" style="5"/>
    <col min="14081" max="14081" width="4.7109375" style="5" bestFit="1" customWidth="1"/>
    <col min="14082" max="14082" width="19.7109375" style="5" customWidth="1"/>
    <col min="14083" max="14083" width="28.7109375" style="5" customWidth="1"/>
    <col min="14084" max="14084" width="33.42578125" style="5" customWidth="1"/>
    <col min="14085" max="14085" width="10.42578125" style="5" bestFit="1" customWidth="1"/>
    <col min="14086" max="14336" width="9.140625" style="5"/>
    <col min="14337" max="14337" width="4.7109375" style="5" bestFit="1" customWidth="1"/>
    <col min="14338" max="14338" width="19.7109375" style="5" customWidth="1"/>
    <col min="14339" max="14339" width="28.7109375" style="5" customWidth="1"/>
    <col min="14340" max="14340" width="33.42578125" style="5" customWidth="1"/>
    <col min="14341" max="14341" width="10.42578125" style="5" bestFit="1" customWidth="1"/>
    <col min="14342" max="14592" width="9.140625" style="5"/>
    <col min="14593" max="14593" width="4.7109375" style="5" bestFit="1" customWidth="1"/>
    <col min="14594" max="14594" width="19.7109375" style="5" customWidth="1"/>
    <col min="14595" max="14595" width="28.7109375" style="5" customWidth="1"/>
    <col min="14596" max="14596" width="33.42578125" style="5" customWidth="1"/>
    <col min="14597" max="14597" width="10.42578125" style="5" bestFit="1" customWidth="1"/>
    <col min="14598" max="14848" width="9.140625" style="5"/>
    <col min="14849" max="14849" width="4.7109375" style="5" bestFit="1" customWidth="1"/>
    <col min="14850" max="14850" width="19.7109375" style="5" customWidth="1"/>
    <col min="14851" max="14851" width="28.7109375" style="5" customWidth="1"/>
    <col min="14852" max="14852" width="33.42578125" style="5" customWidth="1"/>
    <col min="14853" max="14853" width="10.42578125" style="5" bestFit="1" customWidth="1"/>
    <col min="14854" max="15104" width="9.140625" style="5"/>
    <col min="15105" max="15105" width="4.7109375" style="5" bestFit="1" customWidth="1"/>
    <col min="15106" max="15106" width="19.7109375" style="5" customWidth="1"/>
    <col min="15107" max="15107" width="28.7109375" style="5" customWidth="1"/>
    <col min="15108" max="15108" width="33.42578125" style="5" customWidth="1"/>
    <col min="15109" max="15109" width="10.42578125" style="5" bestFit="1" customWidth="1"/>
    <col min="15110" max="15360" width="9.140625" style="5"/>
    <col min="15361" max="15361" width="4.7109375" style="5" bestFit="1" customWidth="1"/>
    <col min="15362" max="15362" width="19.7109375" style="5" customWidth="1"/>
    <col min="15363" max="15363" width="28.7109375" style="5" customWidth="1"/>
    <col min="15364" max="15364" width="33.42578125" style="5" customWidth="1"/>
    <col min="15365" max="15365" width="10.42578125" style="5" bestFit="1" customWidth="1"/>
    <col min="15366" max="15616" width="9.140625" style="5"/>
    <col min="15617" max="15617" width="4.7109375" style="5" bestFit="1" customWidth="1"/>
    <col min="15618" max="15618" width="19.7109375" style="5" customWidth="1"/>
    <col min="15619" max="15619" width="28.7109375" style="5" customWidth="1"/>
    <col min="15620" max="15620" width="33.42578125" style="5" customWidth="1"/>
    <col min="15621" max="15621" width="10.42578125" style="5" bestFit="1" customWidth="1"/>
    <col min="15622" max="15872" width="9.140625" style="5"/>
    <col min="15873" max="15873" width="4.7109375" style="5" bestFit="1" customWidth="1"/>
    <col min="15874" max="15874" width="19.7109375" style="5" customWidth="1"/>
    <col min="15875" max="15875" width="28.7109375" style="5" customWidth="1"/>
    <col min="15876" max="15876" width="33.42578125" style="5" customWidth="1"/>
    <col min="15877" max="15877" width="10.42578125" style="5" bestFit="1" customWidth="1"/>
    <col min="15878" max="16128" width="9.140625" style="5"/>
    <col min="16129" max="16129" width="4.7109375" style="5" bestFit="1" customWidth="1"/>
    <col min="16130" max="16130" width="19.7109375" style="5" customWidth="1"/>
    <col min="16131" max="16131" width="28.7109375" style="5" customWidth="1"/>
    <col min="16132" max="16132" width="33.42578125" style="5" customWidth="1"/>
    <col min="16133" max="16133" width="10.42578125" style="5" bestFit="1" customWidth="1"/>
    <col min="16134" max="16384" width="9.140625" style="5"/>
  </cols>
  <sheetData>
    <row r="1" spans="1:10" ht="20.100000000000001" customHeight="1" x14ac:dyDescent="0.2">
      <c r="A1" s="214" t="s">
        <v>0</v>
      </c>
      <c r="B1" s="214"/>
      <c r="C1" s="26"/>
      <c r="D1" s="26"/>
    </row>
    <row r="2" spans="1:10" s="7" customFormat="1" ht="27" customHeight="1" x14ac:dyDescent="0.25">
      <c r="A2" s="206" t="str">
        <f>'Príloha č. 1'!A2:C2</f>
        <v xml:space="preserve">Dezinfekčné prostriedky </v>
      </c>
      <c r="B2" s="206"/>
      <c r="C2" s="206"/>
      <c r="D2" s="206"/>
    </row>
    <row r="3" spans="1:10" s="7" customFormat="1" ht="9" customHeight="1" x14ac:dyDescent="0.25">
      <c r="A3" s="74"/>
      <c r="B3" s="74"/>
      <c r="C3" s="74"/>
      <c r="D3" s="74"/>
    </row>
    <row r="4" spans="1:10" ht="44.25" customHeight="1" x14ac:dyDescent="0.2">
      <c r="A4" s="223" t="s">
        <v>76</v>
      </c>
      <c r="B4" s="223"/>
      <c r="C4" s="223"/>
      <c r="D4" s="223"/>
      <c r="E4" s="8"/>
      <c r="F4" s="8"/>
      <c r="G4" s="8"/>
      <c r="H4" s="8"/>
      <c r="I4" s="8"/>
      <c r="J4" s="8"/>
    </row>
    <row r="5" spans="1:10" ht="19.5" customHeight="1" x14ac:dyDescent="0.2"/>
    <row r="6" spans="1:10" s="7" customFormat="1" ht="17.100000000000001" customHeight="1" x14ac:dyDescent="0.25">
      <c r="A6" s="213" t="s">
        <v>2</v>
      </c>
      <c r="B6" s="213"/>
      <c r="C6" s="220" t="str">
        <f>IF('Príloha č. 1'!$C$6="","",'Príloha č. 1'!$C$6)</f>
        <v/>
      </c>
      <c r="D6" s="221"/>
      <c r="E6" s="9"/>
    </row>
    <row r="7" spans="1:10" s="7" customFormat="1" ht="17.100000000000001" customHeight="1" x14ac:dyDescent="0.25">
      <c r="A7" s="213" t="s">
        <v>84</v>
      </c>
      <c r="B7" s="213"/>
      <c r="C7" s="220"/>
      <c r="D7" s="220"/>
      <c r="E7" s="9"/>
    </row>
    <row r="8" spans="1:10" s="7" customFormat="1" ht="17.100000000000001" customHeight="1" x14ac:dyDescent="0.25">
      <c r="A8" s="213" t="s">
        <v>24</v>
      </c>
      <c r="B8" s="213"/>
      <c r="C8" s="215" t="str">
        <f>IF('Príloha č. 1'!$C$7="","",'Príloha č. 1'!$C$7)</f>
        <v/>
      </c>
      <c r="D8" s="216"/>
    </row>
    <row r="9" spans="1:10" ht="17.100000000000001" customHeight="1" x14ac:dyDescent="0.2">
      <c r="A9" s="217" t="s">
        <v>4</v>
      </c>
      <c r="B9" s="217"/>
      <c r="C9" s="215" t="str">
        <f>IF('Príloha č. 1'!$C$8="","",'Príloha č. 1'!$C$8)</f>
        <v/>
      </c>
      <c r="D9" s="216"/>
    </row>
    <row r="10" spans="1:10" ht="17.100000000000001" customHeight="1" x14ac:dyDescent="0.2">
      <c r="A10" s="217" t="s">
        <v>5</v>
      </c>
      <c r="B10" s="217"/>
      <c r="C10" s="215" t="str">
        <f>IF('Príloha č. 1'!$C$9="","",'Príloha č. 1'!$C$9)</f>
        <v/>
      </c>
      <c r="D10" s="216"/>
    </row>
    <row r="11" spans="1:10" ht="24.75" customHeight="1" x14ac:dyDescent="0.25">
      <c r="A11" s="18"/>
      <c r="B11" s="18"/>
      <c r="C11" s="30"/>
      <c r="D11" s="18"/>
    </row>
    <row r="12" spans="1:10" s="10" customFormat="1" ht="43.5" customHeight="1" x14ac:dyDescent="0.25">
      <c r="A12" s="76" t="s">
        <v>16</v>
      </c>
      <c r="B12" s="214" t="s">
        <v>77</v>
      </c>
      <c r="C12" s="214"/>
      <c r="D12" s="214"/>
    </row>
    <row r="13" spans="1:10" ht="118.5" customHeight="1" x14ac:dyDescent="0.2">
      <c r="A13" s="76" t="s">
        <v>16</v>
      </c>
      <c r="B13" s="213" t="s">
        <v>78</v>
      </c>
      <c r="C13" s="225"/>
      <c r="D13" s="225"/>
    </row>
    <row r="14" spans="1:10" ht="55.5" customHeight="1" x14ac:dyDescent="0.2">
      <c r="A14" s="76" t="s">
        <v>16</v>
      </c>
      <c r="B14" s="213" t="s">
        <v>79</v>
      </c>
      <c r="C14" s="213"/>
      <c r="D14" s="213"/>
    </row>
    <row r="15" spans="1:10" ht="34.5" customHeight="1" x14ac:dyDescent="0.2">
      <c r="A15" s="214" t="s">
        <v>80</v>
      </c>
      <c r="B15" s="214"/>
      <c r="C15" s="214"/>
      <c r="D15" s="214"/>
    </row>
    <row r="16" spans="1:10" ht="20.100000000000001" customHeight="1" x14ac:dyDescent="0.25">
      <c r="A16" s="18"/>
      <c r="B16" s="210" t="s">
        <v>81</v>
      </c>
      <c r="C16" s="210"/>
      <c r="D16" s="210"/>
    </row>
    <row r="17" spans="1:4" s="10" customFormat="1" ht="20.100000000000001" customHeight="1" x14ac:dyDescent="0.25">
      <c r="A17" s="41"/>
      <c r="B17" s="232" t="s">
        <v>82</v>
      </c>
      <c r="C17" s="232"/>
      <c r="D17" s="232"/>
    </row>
    <row r="18" spans="1:4" s="10" customFormat="1" ht="20.100000000000001" customHeight="1" x14ac:dyDescent="0.2">
      <c r="A18" s="25"/>
      <c r="B18" s="226"/>
      <c r="C18" s="226"/>
      <c r="D18" s="226"/>
    </row>
    <row r="19" spans="1:4" ht="20.100000000000001" customHeight="1" x14ac:dyDescent="0.25">
      <c r="A19" s="18"/>
      <c r="B19" s="226"/>
      <c r="C19" s="226"/>
      <c r="D19" s="226"/>
    </row>
    <row r="20" spans="1:4" ht="20.100000000000001" customHeight="1" x14ac:dyDescent="0.25">
      <c r="A20" s="18"/>
      <c r="B20" s="227"/>
      <c r="C20" s="228"/>
      <c r="D20" s="229"/>
    </row>
    <row r="21" spans="1:4" ht="13.5" x14ac:dyDescent="0.25">
      <c r="A21" s="18"/>
      <c r="B21" s="230" t="s">
        <v>83</v>
      </c>
      <c r="C21" s="230"/>
      <c r="D21" s="230"/>
    </row>
    <row r="22" spans="1:4" ht="23.25" customHeight="1" x14ac:dyDescent="0.25">
      <c r="A22" s="18"/>
      <c r="B22" s="18"/>
      <c r="C22" s="18"/>
      <c r="D22" s="18"/>
    </row>
    <row r="23" spans="1:4" ht="15" customHeight="1" x14ac:dyDescent="0.2">
      <c r="A23" s="217" t="s">
        <v>55</v>
      </c>
      <c r="B23" s="217"/>
      <c r="C23" s="217"/>
      <c r="D23" s="217"/>
    </row>
    <row r="24" spans="1:4" ht="13.5" x14ac:dyDescent="0.25">
      <c r="A24" s="18"/>
      <c r="B24" s="18"/>
      <c r="C24" s="18"/>
      <c r="D24" s="18"/>
    </row>
    <row r="26" spans="1:4" ht="15" customHeight="1" x14ac:dyDescent="0.2">
      <c r="B26" s="231" t="s">
        <v>57</v>
      </c>
      <c r="C26" s="231"/>
      <c r="D26" s="77"/>
    </row>
    <row r="27" spans="1:4" ht="12.75" x14ac:dyDescent="0.2">
      <c r="C27" s="78" t="s">
        <v>68</v>
      </c>
    </row>
  </sheetData>
  <mergeCells count="25">
    <mergeCell ref="A1:B1"/>
    <mergeCell ref="A2:D2"/>
    <mergeCell ref="A4:D4"/>
    <mergeCell ref="A6:B6"/>
    <mergeCell ref="C6:D6"/>
    <mergeCell ref="B21:D21"/>
    <mergeCell ref="A23:D23"/>
    <mergeCell ref="B26:C26"/>
    <mergeCell ref="A15:D15"/>
    <mergeCell ref="B12:D12"/>
    <mergeCell ref="B14:D14"/>
    <mergeCell ref="B16:D16"/>
    <mergeCell ref="B17:D17"/>
    <mergeCell ref="B13:D13"/>
    <mergeCell ref="C7:D7"/>
    <mergeCell ref="A7:B7"/>
    <mergeCell ref="B18:D18"/>
    <mergeCell ref="B19:D19"/>
    <mergeCell ref="B20:D20"/>
    <mergeCell ref="A9:B9"/>
    <mergeCell ref="C9:D9"/>
    <mergeCell ref="A10:B10"/>
    <mergeCell ref="C10:D10"/>
    <mergeCell ref="A8:B8"/>
    <mergeCell ref="C8:D8"/>
  </mergeCells>
  <conditionalFormatting sqref="C6:D6 C8:D10 C7">
    <cfRule type="containsBlanks" dxfId="8" priority="1">
      <formula>LEN(TRIM(C6))=0</formula>
    </cfRule>
  </conditionalFormatting>
  <pageMargins left="0.78740157480314965" right="0.39370078740157483" top="0.98425196850393704" bottom="0.39370078740157483" header="0.31496062992125984" footer="0.31496062992125984"/>
  <pageSetup paperSize="9" fitToWidth="0" orientation="portrait" r:id="rId1"/>
  <headerFooter>
    <oddHeader>&amp;L&amp;"Arial Narrow,Tučné"&amp;10Príloha č. 5  súťažných podkladov</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2894DE-98EF-4DE6-A7A8-C1D75D48E001}">
  <sheetPr>
    <tabColor rgb="FF00B0F0"/>
    <pageSetUpPr fitToPage="1"/>
  </sheetPr>
  <dimension ref="A1:J26"/>
  <sheetViews>
    <sheetView showGridLines="0" zoomScaleNormal="100" workbookViewId="0">
      <selection activeCell="K14" sqref="K14"/>
    </sheetView>
  </sheetViews>
  <sheetFormatPr defaultRowHeight="12" x14ac:dyDescent="0.2"/>
  <cols>
    <col min="1" max="1" width="4.7109375" style="5" bestFit="1" customWidth="1"/>
    <col min="2" max="2" width="19.7109375" style="5" customWidth="1"/>
    <col min="3" max="3" width="28.7109375" style="5" customWidth="1"/>
    <col min="4" max="4" width="33.42578125" style="5" customWidth="1"/>
    <col min="5" max="5" width="10.42578125" style="5" bestFit="1" customWidth="1"/>
    <col min="6" max="256" width="8.85546875" style="5"/>
    <col min="257" max="257" width="4.7109375" style="5" bestFit="1" customWidth="1"/>
    <col min="258" max="258" width="19.7109375" style="5" customWidth="1"/>
    <col min="259" max="259" width="28.7109375" style="5" customWidth="1"/>
    <col min="260" max="260" width="33.42578125" style="5" customWidth="1"/>
    <col min="261" max="261" width="10.42578125" style="5" bestFit="1" customWidth="1"/>
    <col min="262" max="512" width="8.85546875" style="5"/>
    <col min="513" max="513" width="4.7109375" style="5" bestFit="1" customWidth="1"/>
    <col min="514" max="514" width="19.7109375" style="5" customWidth="1"/>
    <col min="515" max="515" width="28.7109375" style="5" customWidth="1"/>
    <col min="516" max="516" width="33.42578125" style="5" customWidth="1"/>
    <col min="517" max="517" width="10.42578125" style="5" bestFit="1" customWidth="1"/>
    <col min="518" max="768" width="8.85546875" style="5"/>
    <col min="769" max="769" width="4.7109375" style="5" bestFit="1" customWidth="1"/>
    <col min="770" max="770" width="19.7109375" style="5" customWidth="1"/>
    <col min="771" max="771" width="28.7109375" style="5" customWidth="1"/>
    <col min="772" max="772" width="33.42578125" style="5" customWidth="1"/>
    <col min="773" max="773" width="10.42578125" style="5" bestFit="1" customWidth="1"/>
    <col min="774" max="1024" width="8.85546875" style="5"/>
    <col min="1025" max="1025" width="4.7109375" style="5" bestFit="1" customWidth="1"/>
    <col min="1026" max="1026" width="19.7109375" style="5" customWidth="1"/>
    <col min="1027" max="1027" width="28.7109375" style="5" customWidth="1"/>
    <col min="1028" max="1028" width="33.42578125" style="5" customWidth="1"/>
    <col min="1029" max="1029" width="10.42578125" style="5" bestFit="1" customWidth="1"/>
    <col min="1030" max="1280" width="8.85546875" style="5"/>
    <col min="1281" max="1281" width="4.7109375" style="5" bestFit="1" customWidth="1"/>
    <col min="1282" max="1282" width="19.7109375" style="5" customWidth="1"/>
    <col min="1283" max="1283" width="28.7109375" style="5" customWidth="1"/>
    <col min="1284" max="1284" width="33.42578125" style="5" customWidth="1"/>
    <col min="1285" max="1285" width="10.42578125" style="5" bestFit="1" customWidth="1"/>
    <col min="1286" max="1536" width="8.85546875" style="5"/>
    <col min="1537" max="1537" width="4.7109375" style="5" bestFit="1" customWidth="1"/>
    <col min="1538" max="1538" width="19.7109375" style="5" customWidth="1"/>
    <col min="1539" max="1539" width="28.7109375" style="5" customWidth="1"/>
    <col min="1540" max="1540" width="33.42578125" style="5" customWidth="1"/>
    <col min="1541" max="1541" width="10.42578125" style="5" bestFit="1" customWidth="1"/>
    <col min="1542" max="1792" width="8.85546875" style="5"/>
    <col min="1793" max="1793" width="4.7109375" style="5" bestFit="1" customWidth="1"/>
    <col min="1794" max="1794" width="19.7109375" style="5" customWidth="1"/>
    <col min="1795" max="1795" width="28.7109375" style="5" customWidth="1"/>
    <col min="1796" max="1796" width="33.42578125" style="5" customWidth="1"/>
    <col min="1797" max="1797" width="10.42578125" style="5" bestFit="1" customWidth="1"/>
    <col min="1798" max="2048" width="8.85546875" style="5"/>
    <col min="2049" max="2049" width="4.7109375" style="5" bestFit="1" customWidth="1"/>
    <col min="2050" max="2050" width="19.7109375" style="5" customWidth="1"/>
    <col min="2051" max="2051" width="28.7109375" style="5" customWidth="1"/>
    <col min="2052" max="2052" width="33.42578125" style="5" customWidth="1"/>
    <col min="2053" max="2053" width="10.42578125" style="5" bestFit="1" customWidth="1"/>
    <col min="2054" max="2304" width="8.85546875" style="5"/>
    <col min="2305" max="2305" width="4.7109375" style="5" bestFit="1" customWidth="1"/>
    <col min="2306" max="2306" width="19.7109375" style="5" customWidth="1"/>
    <col min="2307" max="2307" width="28.7109375" style="5" customWidth="1"/>
    <col min="2308" max="2308" width="33.42578125" style="5" customWidth="1"/>
    <col min="2309" max="2309" width="10.42578125" style="5" bestFit="1" customWidth="1"/>
    <col min="2310" max="2560" width="8.85546875" style="5"/>
    <col min="2561" max="2561" width="4.7109375" style="5" bestFit="1" customWidth="1"/>
    <col min="2562" max="2562" width="19.7109375" style="5" customWidth="1"/>
    <col min="2563" max="2563" width="28.7109375" style="5" customWidth="1"/>
    <col min="2564" max="2564" width="33.42578125" style="5" customWidth="1"/>
    <col min="2565" max="2565" width="10.42578125" style="5" bestFit="1" customWidth="1"/>
    <col min="2566" max="2816" width="8.85546875" style="5"/>
    <col min="2817" max="2817" width="4.7109375" style="5" bestFit="1" customWidth="1"/>
    <col min="2818" max="2818" width="19.7109375" style="5" customWidth="1"/>
    <col min="2819" max="2819" width="28.7109375" style="5" customWidth="1"/>
    <col min="2820" max="2820" width="33.42578125" style="5" customWidth="1"/>
    <col min="2821" max="2821" width="10.42578125" style="5" bestFit="1" customWidth="1"/>
    <col min="2822" max="3072" width="8.85546875" style="5"/>
    <col min="3073" max="3073" width="4.7109375" style="5" bestFit="1" customWidth="1"/>
    <col min="3074" max="3074" width="19.7109375" style="5" customWidth="1"/>
    <col min="3075" max="3075" width="28.7109375" style="5" customWidth="1"/>
    <col min="3076" max="3076" width="33.42578125" style="5" customWidth="1"/>
    <col min="3077" max="3077" width="10.42578125" style="5" bestFit="1" customWidth="1"/>
    <col min="3078" max="3328" width="8.85546875" style="5"/>
    <col min="3329" max="3329" width="4.7109375" style="5" bestFit="1" customWidth="1"/>
    <col min="3330" max="3330" width="19.7109375" style="5" customWidth="1"/>
    <col min="3331" max="3331" width="28.7109375" style="5" customWidth="1"/>
    <col min="3332" max="3332" width="33.42578125" style="5" customWidth="1"/>
    <col min="3333" max="3333" width="10.42578125" style="5" bestFit="1" customWidth="1"/>
    <col min="3334" max="3584" width="8.85546875" style="5"/>
    <col min="3585" max="3585" width="4.7109375" style="5" bestFit="1" customWidth="1"/>
    <col min="3586" max="3586" width="19.7109375" style="5" customWidth="1"/>
    <col min="3587" max="3587" width="28.7109375" style="5" customWidth="1"/>
    <col min="3588" max="3588" width="33.42578125" style="5" customWidth="1"/>
    <col min="3589" max="3589" width="10.42578125" style="5" bestFit="1" customWidth="1"/>
    <col min="3590" max="3840" width="8.85546875" style="5"/>
    <col min="3841" max="3841" width="4.7109375" style="5" bestFit="1" customWidth="1"/>
    <col min="3842" max="3842" width="19.7109375" style="5" customWidth="1"/>
    <col min="3843" max="3843" width="28.7109375" style="5" customWidth="1"/>
    <col min="3844" max="3844" width="33.42578125" style="5" customWidth="1"/>
    <col min="3845" max="3845" width="10.42578125" style="5" bestFit="1" customWidth="1"/>
    <col min="3846" max="4096" width="8.85546875" style="5"/>
    <col min="4097" max="4097" width="4.7109375" style="5" bestFit="1" customWidth="1"/>
    <col min="4098" max="4098" width="19.7109375" style="5" customWidth="1"/>
    <col min="4099" max="4099" width="28.7109375" style="5" customWidth="1"/>
    <col min="4100" max="4100" width="33.42578125" style="5" customWidth="1"/>
    <col min="4101" max="4101" width="10.42578125" style="5" bestFit="1" customWidth="1"/>
    <col min="4102" max="4352" width="8.85546875" style="5"/>
    <col min="4353" max="4353" width="4.7109375" style="5" bestFit="1" customWidth="1"/>
    <col min="4354" max="4354" width="19.7109375" style="5" customWidth="1"/>
    <col min="4355" max="4355" width="28.7109375" style="5" customWidth="1"/>
    <col min="4356" max="4356" width="33.42578125" style="5" customWidth="1"/>
    <col min="4357" max="4357" width="10.42578125" style="5" bestFit="1" customWidth="1"/>
    <col min="4358" max="4608" width="8.85546875" style="5"/>
    <col min="4609" max="4609" width="4.7109375" style="5" bestFit="1" customWidth="1"/>
    <col min="4610" max="4610" width="19.7109375" style="5" customWidth="1"/>
    <col min="4611" max="4611" width="28.7109375" style="5" customWidth="1"/>
    <col min="4612" max="4612" width="33.42578125" style="5" customWidth="1"/>
    <col min="4613" max="4613" width="10.42578125" style="5" bestFit="1" customWidth="1"/>
    <col min="4614" max="4864" width="8.85546875" style="5"/>
    <col min="4865" max="4865" width="4.7109375" style="5" bestFit="1" customWidth="1"/>
    <col min="4866" max="4866" width="19.7109375" style="5" customWidth="1"/>
    <col min="4867" max="4867" width="28.7109375" style="5" customWidth="1"/>
    <col min="4868" max="4868" width="33.42578125" style="5" customWidth="1"/>
    <col min="4869" max="4869" width="10.42578125" style="5" bestFit="1" customWidth="1"/>
    <col min="4870" max="5120" width="8.85546875" style="5"/>
    <col min="5121" max="5121" width="4.7109375" style="5" bestFit="1" customWidth="1"/>
    <col min="5122" max="5122" width="19.7109375" style="5" customWidth="1"/>
    <col min="5123" max="5123" width="28.7109375" style="5" customWidth="1"/>
    <col min="5124" max="5124" width="33.42578125" style="5" customWidth="1"/>
    <col min="5125" max="5125" width="10.42578125" style="5" bestFit="1" customWidth="1"/>
    <col min="5126" max="5376" width="8.85546875" style="5"/>
    <col min="5377" max="5377" width="4.7109375" style="5" bestFit="1" customWidth="1"/>
    <col min="5378" max="5378" width="19.7109375" style="5" customWidth="1"/>
    <col min="5379" max="5379" width="28.7109375" style="5" customWidth="1"/>
    <col min="5380" max="5380" width="33.42578125" style="5" customWidth="1"/>
    <col min="5381" max="5381" width="10.42578125" style="5" bestFit="1" customWidth="1"/>
    <col min="5382" max="5632" width="8.85546875" style="5"/>
    <col min="5633" max="5633" width="4.7109375" style="5" bestFit="1" customWidth="1"/>
    <col min="5634" max="5634" width="19.7109375" style="5" customWidth="1"/>
    <col min="5635" max="5635" width="28.7109375" style="5" customWidth="1"/>
    <col min="5636" max="5636" width="33.42578125" style="5" customWidth="1"/>
    <col min="5637" max="5637" width="10.42578125" style="5" bestFit="1" customWidth="1"/>
    <col min="5638" max="5888" width="8.85546875" style="5"/>
    <col min="5889" max="5889" width="4.7109375" style="5" bestFit="1" customWidth="1"/>
    <col min="5890" max="5890" width="19.7109375" style="5" customWidth="1"/>
    <col min="5891" max="5891" width="28.7109375" style="5" customWidth="1"/>
    <col min="5892" max="5892" width="33.42578125" style="5" customWidth="1"/>
    <col min="5893" max="5893" width="10.42578125" style="5" bestFit="1" customWidth="1"/>
    <col min="5894" max="6144" width="8.85546875" style="5"/>
    <col min="6145" max="6145" width="4.7109375" style="5" bestFit="1" customWidth="1"/>
    <col min="6146" max="6146" width="19.7109375" style="5" customWidth="1"/>
    <col min="6147" max="6147" width="28.7109375" style="5" customWidth="1"/>
    <col min="6148" max="6148" width="33.42578125" style="5" customWidth="1"/>
    <col min="6149" max="6149" width="10.42578125" style="5" bestFit="1" customWidth="1"/>
    <col min="6150" max="6400" width="8.85546875" style="5"/>
    <col min="6401" max="6401" width="4.7109375" style="5" bestFit="1" customWidth="1"/>
    <col min="6402" max="6402" width="19.7109375" style="5" customWidth="1"/>
    <col min="6403" max="6403" width="28.7109375" style="5" customWidth="1"/>
    <col min="6404" max="6404" width="33.42578125" style="5" customWidth="1"/>
    <col min="6405" max="6405" width="10.42578125" style="5" bestFit="1" customWidth="1"/>
    <col min="6406" max="6656" width="8.85546875" style="5"/>
    <col min="6657" max="6657" width="4.7109375" style="5" bestFit="1" customWidth="1"/>
    <col min="6658" max="6658" width="19.7109375" style="5" customWidth="1"/>
    <col min="6659" max="6659" width="28.7109375" style="5" customWidth="1"/>
    <col min="6660" max="6660" width="33.42578125" style="5" customWidth="1"/>
    <col min="6661" max="6661" width="10.42578125" style="5" bestFit="1" customWidth="1"/>
    <col min="6662" max="6912" width="8.85546875" style="5"/>
    <col min="6913" max="6913" width="4.7109375" style="5" bestFit="1" customWidth="1"/>
    <col min="6914" max="6914" width="19.7109375" style="5" customWidth="1"/>
    <col min="6915" max="6915" width="28.7109375" style="5" customWidth="1"/>
    <col min="6916" max="6916" width="33.42578125" style="5" customWidth="1"/>
    <col min="6917" max="6917" width="10.42578125" style="5" bestFit="1" customWidth="1"/>
    <col min="6918" max="7168" width="8.85546875" style="5"/>
    <col min="7169" max="7169" width="4.7109375" style="5" bestFit="1" customWidth="1"/>
    <col min="7170" max="7170" width="19.7109375" style="5" customWidth="1"/>
    <col min="7171" max="7171" width="28.7109375" style="5" customWidth="1"/>
    <col min="7172" max="7172" width="33.42578125" style="5" customWidth="1"/>
    <col min="7173" max="7173" width="10.42578125" style="5" bestFit="1" customWidth="1"/>
    <col min="7174" max="7424" width="8.85546875" style="5"/>
    <col min="7425" max="7425" width="4.7109375" style="5" bestFit="1" customWidth="1"/>
    <col min="7426" max="7426" width="19.7109375" style="5" customWidth="1"/>
    <col min="7427" max="7427" width="28.7109375" style="5" customWidth="1"/>
    <col min="7428" max="7428" width="33.42578125" style="5" customWidth="1"/>
    <col min="7429" max="7429" width="10.42578125" style="5" bestFit="1" customWidth="1"/>
    <col min="7430" max="7680" width="8.85546875" style="5"/>
    <col min="7681" max="7681" width="4.7109375" style="5" bestFit="1" customWidth="1"/>
    <col min="7682" max="7682" width="19.7109375" style="5" customWidth="1"/>
    <col min="7683" max="7683" width="28.7109375" style="5" customWidth="1"/>
    <col min="7684" max="7684" width="33.42578125" style="5" customWidth="1"/>
    <col min="7685" max="7685" width="10.42578125" style="5" bestFit="1" customWidth="1"/>
    <col min="7686" max="7936" width="8.85546875" style="5"/>
    <col min="7937" max="7937" width="4.7109375" style="5" bestFit="1" customWidth="1"/>
    <col min="7938" max="7938" width="19.7109375" style="5" customWidth="1"/>
    <col min="7939" max="7939" width="28.7109375" style="5" customWidth="1"/>
    <col min="7940" max="7940" width="33.42578125" style="5" customWidth="1"/>
    <col min="7941" max="7941" width="10.42578125" style="5" bestFit="1" customWidth="1"/>
    <col min="7942" max="8192" width="8.85546875" style="5"/>
    <col min="8193" max="8193" width="4.7109375" style="5" bestFit="1" customWidth="1"/>
    <col min="8194" max="8194" width="19.7109375" style="5" customWidth="1"/>
    <col min="8195" max="8195" width="28.7109375" style="5" customWidth="1"/>
    <col min="8196" max="8196" width="33.42578125" style="5" customWidth="1"/>
    <col min="8197" max="8197" width="10.42578125" style="5" bestFit="1" customWidth="1"/>
    <col min="8198" max="8448" width="8.85546875" style="5"/>
    <col min="8449" max="8449" width="4.7109375" style="5" bestFit="1" customWidth="1"/>
    <col min="8450" max="8450" width="19.7109375" style="5" customWidth="1"/>
    <col min="8451" max="8451" width="28.7109375" style="5" customWidth="1"/>
    <col min="8452" max="8452" width="33.42578125" style="5" customWidth="1"/>
    <col min="8453" max="8453" width="10.42578125" style="5" bestFit="1" customWidth="1"/>
    <col min="8454" max="8704" width="8.85546875" style="5"/>
    <col min="8705" max="8705" width="4.7109375" style="5" bestFit="1" customWidth="1"/>
    <col min="8706" max="8706" width="19.7109375" style="5" customWidth="1"/>
    <col min="8707" max="8707" width="28.7109375" style="5" customWidth="1"/>
    <col min="8708" max="8708" width="33.42578125" style="5" customWidth="1"/>
    <col min="8709" max="8709" width="10.42578125" style="5" bestFit="1" customWidth="1"/>
    <col min="8710" max="8960" width="8.85546875" style="5"/>
    <col min="8961" max="8961" width="4.7109375" style="5" bestFit="1" customWidth="1"/>
    <col min="8962" max="8962" width="19.7109375" style="5" customWidth="1"/>
    <col min="8963" max="8963" width="28.7109375" style="5" customWidth="1"/>
    <col min="8964" max="8964" width="33.42578125" style="5" customWidth="1"/>
    <col min="8965" max="8965" width="10.42578125" style="5" bestFit="1" customWidth="1"/>
    <col min="8966" max="9216" width="8.85546875" style="5"/>
    <col min="9217" max="9217" width="4.7109375" style="5" bestFit="1" customWidth="1"/>
    <col min="9218" max="9218" width="19.7109375" style="5" customWidth="1"/>
    <col min="9219" max="9219" width="28.7109375" style="5" customWidth="1"/>
    <col min="9220" max="9220" width="33.42578125" style="5" customWidth="1"/>
    <col min="9221" max="9221" width="10.42578125" style="5" bestFit="1" customWidth="1"/>
    <col min="9222" max="9472" width="8.85546875" style="5"/>
    <col min="9473" max="9473" width="4.7109375" style="5" bestFit="1" customWidth="1"/>
    <col min="9474" max="9474" width="19.7109375" style="5" customWidth="1"/>
    <col min="9475" max="9475" width="28.7109375" style="5" customWidth="1"/>
    <col min="9476" max="9476" width="33.42578125" style="5" customWidth="1"/>
    <col min="9477" max="9477" width="10.42578125" style="5" bestFit="1" customWidth="1"/>
    <col min="9478" max="9728" width="8.85546875" style="5"/>
    <col min="9729" max="9729" width="4.7109375" style="5" bestFit="1" customWidth="1"/>
    <col min="9730" max="9730" width="19.7109375" style="5" customWidth="1"/>
    <col min="9731" max="9731" width="28.7109375" style="5" customWidth="1"/>
    <col min="9732" max="9732" width="33.42578125" style="5" customWidth="1"/>
    <col min="9733" max="9733" width="10.42578125" style="5" bestFit="1" customWidth="1"/>
    <col min="9734" max="9984" width="8.85546875" style="5"/>
    <col min="9985" max="9985" width="4.7109375" style="5" bestFit="1" customWidth="1"/>
    <col min="9986" max="9986" width="19.7109375" style="5" customWidth="1"/>
    <col min="9987" max="9987" width="28.7109375" style="5" customWidth="1"/>
    <col min="9988" max="9988" width="33.42578125" style="5" customWidth="1"/>
    <col min="9989" max="9989" width="10.42578125" style="5" bestFit="1" customWidth="1"/>
    <col min="9990" max="10240" width="8.85546875" style="5"/>
    <col min="10241" max="10241" width="4.7109375" style="5" bestFit="1" customWidth="1"/>
    <col min="10242" max="10242" width="19.7109375" style="5" customWidth="1"/>
    <col min="10243" max="10243" width="28.7109375" style="5" customWidth="1"/>
    <col min="10244" max="10244" width="33.42578125" style="5" customWidth="1"/>
    <col min="10245" max="10245" width="10.42578125" style="5" bestFit="1" customWidth="1"/>
    <col min="10246" max="10496" width="8.85546875" style="5"/>
    <col min="10497" max="10497" width="4.7109375" style="5" bestFit="1" customWidth="1"/>
    <col min="10498" max="10498" width="19.7109375" style="5" customWidth="1"/>
    <col min="10499" max="10499" width="28.7109375" style="5" customWidth="1"/>
    <col min="10500" max="10500" width="33.42578125" style="5" customWidth="1"/>
    <col min="10501" max="10501" width="10.42578125" style="5" bestFit="1" customWidth="1"/>
    <col min="10502" max="10752" width="8.85546875" style="5"/>
    <col min="10753" max="10753" width="4.7109375" style="5" bestFit="1" customWidth="1"/>
    <col min="10754" max="10754" width="19.7109375" style="5" customWidth="1"/>
    <col min="10755" max="10755" width="28.7109375" style="5" customWidth="1"/>
    <col min="10756" max="10756" width="33.42578125" style="5" customWidth="1"/>
    <col min="10757" max="10757" width="10.42578125" style="5" bestFit="1" customWidth="1"/>
    <col min="10758" max="11008" width="8.85546875" style="5"/>
    <col min="11009" max="11009" width="4.7109375" style="5" bestFit="1" customWidth="1"/>
    <col min="11010" max="11010" width="19.7109375" style="5" customWidth="1"/>
    <col min="11011" max="11011" width="28.7109375" style="5" customWidth="1"/>
    <col min="11012" max="11012" width="33.42578125" style="5" customWidth="1"/>
    <col min="11013" max="11013" width="10.42578125" style="5" bestFit="1" customWidth="1"/>
    <col min="11014" max="11264" width="8.85546875" style="5"/>
    <col min="11265" max="11265" width="4.7109375" style="5" bestFit="1" customWidth="1"/>
    <col min="11266" max="11266" width="19.7109375" style="5" customWidth="1"/>
    <col min="11267" max="11267" width="28.7109375" style="5" customWidth="1"/>
    <col min="11268" max="11268" width="33.42578125" style="5" customWidth="1"/>
    <col min="11269" max="11269" width="10.42578125" style="5" bestFit="1" customWidth="1"/>
    <col min="11270" max="11520" width="8.85546875" style="5"/>
    <col min="11521" max="11521" width="4.7109375" style="5" bestFit="1" customWidth="1"/>
    <col min="11522" max="11522" width="19.7109375" style="5" customWidth="1"/>
    <col min="11523" max="11523" width="28.7109375" style="5" customWidth="1"/>
    <col min="11524" max="11524" width="33.42578125" style="5" customWidth="1"/>
    <col min="11525" max="11525" width="10.42578125" style="5" bestFit="1" customWidth="1"/>
    <col min="11526" max="11776" width="8.85546875" style="5"/>
    <col min="11777" max="11777" width="4.7109375" style="5" bestFit="1" customWidth="1"/>
    <col min="11778" max="11778" width="19.7109375" style="5" customWidth="1"/>
    <col min="11779" max="11779" width="28.7109375" style="5" customWidth="1"/>
    <col min="11780" max="11780" width="33.42578125" style="5" customWidth="1"/>
    <col min="11781" max="11781" width="10.42578125" style="5" bestFit="1" customWidth="1"/>
    <col min="11782" max="12032" width="8.85546875" style="5"/>
    <col min="12033" max="12033" width="4.7109375" style="5" bestFit="1" customWidth="1"/>
    <col min="12034" max="12034" width="19.7109375" style="5" customWidth="1"/>
    <col min="12035" max="12035" width="28.7109375" style="5" customWidth="1"/>
    <col min="12036" max="12036" width="33.42578125" style="5" customWidth="1"/>
    <col min="12037" max="12037" width="10.42578125" style="5" bestFit="1" customWidth="1"/>
    <col min="12038" max="12288" width="8.85546875" style="5"/>
    <col min="12289" max="12289" width="4.7109375" style="5" bestFit="1" customWidth="1"/>
    <col min="12290" max="12290" width="19.7109375" style="5" customWidth="1"/>
    <col min="12291" max="12291" width="28.7109375" style="5" customWidth="1"/>
    <col min="12292" max="12292" width="33.42578125" style="5" customWidth="1"/>
    <col min="12293" max="12293" width="10.42578125" style="5" bestFit="1" customWidth="1"/>
    <col min="12294" max="12544" width="8.85546875" style="5"/>
    <col min="12545" max="12545" width="4.7109375" style="5" bestFit="1" customWidth="1"/>
    <col min="12546" max="12546" width="19.7109375" style="5" customWidth="1"/>
    <col min="12547" max="12547" width="28.7109375" style="5" customWidth="1"/>
    <col min="12548" max="12548" width="33.42578125" style="5" customWidth="1"/>
    <col min="12549" max="12549" width="10.42578125" style="5" bestFit="1" customWidth="1"/>
    <col min="12550" max="12800" width="8.85546875" style="5"/>
    <col min="12801" max="12801" width="4.7109375" style="5" bestFit="1" customWidth="1"/>
    <col min="12802" max="12802" width="19.7109375" style="5" customWidth="1"/>
    <col min="12803" max="12803" width="28.7109375" style="5" customWidth="1"/>
    <col min="12804" max="12804" width="33.42578125" style="5" customWidth="1"/>
    <col min="12805" max="12805" width="10.42578125" style="5" bestFit="1" customWidth="1"/>
    <col min="12806" max="13056" width="8.85546875" style="5"/>
    <col min="13057" max="13057" width="4.7109375" style="5" bestFit="1" customWidth="1"/>
    <col min="13058" max="13058" width="19.7109375" style="5" customWidth="1"/>
    <col min="13059" max="13059" width="28.7109375" style="5" customWidth="1"/>
    <col min="13060" max="13060" width="33.42578125" style="5" customWidth="1"/>
    <col min="13061" max="13061" width="10.42578125" style="5" bestFit="1" customWidth="1"/>
    <col min="13062" max="13312" width="8.85546875" style="5"/>
    <col min="13313" max="13313" width="4.7109375" style="5" bestFit="1" customWidth="1"/>
    <col min="13314" max="13314" width="19.7109375" style="5" customWidth="1"/>
    <col min="13315" max="13315" width="28.7109375" style="5" customWidth="1"/>
    <col min="13316" max="13316" width="33.42578125" style="5" customWidth="1"/>
    <col min="13317" max="13317" width="10.42578125" style="5" bestFit="1" customWidth="1"/>
    <col min="13318" max="13568" width="8.85546875" style="5"/>
    <col min="13569" max="13569" width="4.7109375" style="5" bestFit="1" customWidth="1"/>
    <col min="13570" max="13570" width="19.7109375" style="5" customWidth="1"/>
    <col min="13571" max="13571" width="28.7109375" style="5" customWidth="1"/>
    <col min="13572" max="13572" width="33.42578125" style="5" customWidth="1"/>
    <col min="13573" max="13573" width="10.42578125" style="5" bestFit="1" customWidth="1"/>
    <col min="13574" max="13824" width="8.85546875" style="5"/>
    <col min="13825" max="13825" width="4.7109375" style="5" bestFit="1" customWidth="1"/>
    <col min="13826" max="13826" width="19.7109375" style="5" customWidth="1"/>
    <col min="13827" max="13827" width="28.7109375" style="5" customWidth="1"/>
    <col min="13828" max="13828" width="33.42578125" style="5" customWidth="1"/>
    <col min="13829" max="13829" width="10.42578125" style="5" bestFit="1" customWidth="1"/>
    <col min="13830" max="14080" width="8.85546875" style="5"/>
    <col min="14081" max="14081" width="4.7109375" style="5" bestFit="1" customWidth="1"/>
    <col min="14082" max="14082" width="19.7109375" style="5" customWidth="1"/>
    <col min="14083" max="14083" width="28.7109375" style="5" customWidth="1"/>
    <col min="14084" max="14084" width="33.42578125" style="5" customWidth="1"/>
    <col min="14085" max="14085" width="10.42578125" style="5" bestFit="1" customWidth="1"/>
    <col min="14086" max="14336" width="8.85546875" style="5"/>
    <col min="14337" max="14337" width="4.7109375" style="5" bestFit="1" customWidth="1"/>
    <col min="14338" max="14338" width="19.7109375" style="5" customWidth="1"/>
    <col min="14339" max="14339" width="28.7109375" style="5" customWidth="1"/>
    <col min="14340" max="14340" width="33.42578125" style="5" customWidth="1"/>
    <col min="14341" max="14341" width="10.42578125" style="5" bestFit="1" customWidth="1"/>
    <col min="14342" max="14592" width="8.85546875" style="5"/>
    <col min="14593" max="14593" width="4.7109375" style="5" bestFit="1" customWidth="1"/>
    <col min="14594" max="14594" width="19.7109375" style="5" customWidth="1"/>
    <col min="14595" max="14595" width="28.7109375" style="5" customWidth="1"/>
    <col min="14596" max="14596" width="33.42578125" style="5" customWidth="1"/>
    <col min="14597" max="14597" width="10.42578125" style="5" bestFit="1" customWidth="1"/>
    <col min="14598" max="14848" width="8.85546875" style="5"/>
    <col min="14849" max="14849" width="4.7109375" style="5" bestFit="1" customWidth="1"/>
    <col min="14850" max="14850" width="19.7109375" style="5" customWidth="1"/>
    <col min="14851" max="14851" width="28.7109375" style="5" customWidth="1"/>
    <col min="14852" max="14852" width="33.42578125" style="5" customWidth="1"/>
    <col min="14853" max="14853" width="10.42578125" style="5" bestFit="1" customWidth="1"/>
    <col min="14854" max="15104" width="8.85546875" style="5"/>
    <col min="15105" max="15105" width="4.7109375" style="5" bestFit="1" customWidth="1"/>
    <col min="15106" max="15106" width="19.7109375" style="5" customWidth="1"/>
    <col min="15107" max="15107" width="28.7109375" style="5" customWidth="1"/>
    <col min="15108" max="15108" width="33.42578125" style="5" customWidth="1"/>
    <col min="15109" max="15109" width="10.42578125" style="5" bestFit="1" customWidth="1"/>
    <col min="15110" max="15360" width="8.85546875" style="5"/>
    <col min="15361" max="15361" width="4.7109375" style="5" bestFit="1" customWidth="1"/>
    <col min="15362" max="15362" width="19.7109375" style="5" customWidth="1"/>
    <col min="15363" max="15363" width="28.7109375" style="5" customWidth="1"/>
    <col min="15364" max="15364" width="33.42578125" style="5" customWidth="1"/>
    <col min="15365" max="15365" width="10.42578125" style="5" bestFit="1" customWidth="1"/>
    <col min="15366" max="15616" width="8.85546875" style="5"/>
    <col min="15617" max="15617" width="4.7109375" style="5" bestFit="1" customWidth="1"/>
    <col min="15618" max="15618" width="19.7109375" style="5" customWidth="1"/>
    <col min="15619" max="15619" width="28.7109375" style="5" customWidth="1"/>
    <col min="15620" max="15620" width="33.42578125" style="5" customWidth="1"/>
    <col min="15621" max="15621" width="10.42578125" style="5" bestFit="1" customWidth="1"/>
    <col min="15622" max="15872" width="8.85546875" style="5"/>
    <col min="15873" max="15873" width="4.7109375" style="5" bestFit="1" customWidth="1"/>
    <col min="15874" max="15874" width="19.7109375" style="5" customWidth="1"/>
    <col min="15875" max="15875" width="28.7109375" style="5" customWidth="1"/>
    <col min="15876" max="15876" width="33.42578125" style="5" customWidth="1"/>
    <col min="15877" max="15877" width="10.42578125" style="5" bestFit="1" customWidth="1"/>
    <col min="15878" max="16128" width="8.85546875" style="5"/>
    <col min="16129" max="16129" width="4.7109375" style="5" bestFit="1" customWidth="1"/>
    <col min="16130" max="16130" width="19.7109375" style="5" customWidth="1"/>
    <col min="16131" max="16131" width="28.7109375" style="5" customWidth="1"/>
    <col min="16132" max="16132" width="33.42578125" style="5" customWidth="1"/>
    <col min="16133" max="16133" width="10.42578125" style="5" bestFit="1" customWidth="1"/>
    <col min="16134" max="16384" width="8.85546875" style="5"/>
  </cols>
  <sheetData>
    <row r="1" spans="1:10" ht="20.100000000000001" customHeight="1" x14ac:dyDescent="0.2">
      <c r="A1" s="217" t="s">
        <v>0</v>
      </c>
      <c r="B1" s="217"/>
      <c r="C1" s="26"/>
      <c r="D1" s="26"/>
    </row>
    <row r="2" spans="1:10" s="7" customFormat="1" ht="23.25" customHeight="1" x14ac:dyDescent="0.25">
      <c r="A2" s="233" t="s">
        <v>210</v>
      </c>
      <c r="B2" s="233"/>
      <c r="C2" s="233"/>
      <c r="D2" s="233"/>
    </row>
    <row r="3" spans="1:10" s="7" customFormat="1" ht="9" customHeight="1" x14ac:dyDescent="0.25">
      <c r="A3" s="38"/>
      <c r="B3" s="38"/>
      <c r="C3" s="38"/>
      <c r="D3" s="38"/>
    </row>
    <row r="4" spans="1:10" ht="57.75" customHeight="1" x14ac:dyDescent="0.2">
      <c r="A4" s="223" t="s">
        <v>50</v>
      </c>
      <c r="B4" s="223"/>
      <c r="C4" s="223"/>
      <c r="D4" s="223"/>
      <c r="E4" s="8"/>
      <c r="F4" s="8"/>
      <c r="G4" s="8"/>
      <c r="H4" s="8"/>
      <c r="I4" s="8"/>
      <c r="J4" s="8"/>
    </row>
    <row r="5" spans="1:10" ht="18.600000000000001" customHeight="1" x14ac:dyDescent="0.2"/>
    <row r="6" spans="1:10" s="7" customFormat="1" ht="17.100000000000001" customHeight="1" x14ac:dyDescent="0.25">
      <c r="A6" s="213" t="s">
        <v>2</v>
      </c>
      <c r="B6" s="213"/>
      <c r="C6" s="220" t="str">
        <f>IF('Príloha č. 1'!$C$6="","",'Príloha č. 1'!$C$6)</f>
        <v/>
      </c>
      <c r="D6" s="221"/>
      <c r="E6" s="9"/>
    </row>
    <row r="7" spans="1:10" s="7" customFormat="1" ht="17.100000000000001" customHeight="1" x14ac:dyDescent="0.25">
      <c r="A7" s="213" t="s">
        <v>24</v>
      </c>
      <c r="B7" s="213"/>
      <c r="C7" s="215" t="str">
        <f>IF('Príloha č. 1'!$C$7="","",'Príloha č. 1'!$C$7)</f>
        <v/>
      </c>
      <c r="D7" s="216"/>
    </row>
    <row r="8" spans="1:10" ht="17.100000000000001" customHeight="1" x14ac:dyDescent="0.2">
      <c r="A8" s="217" t="s">
        <v>4</v>
      </c>
      <c r="B8" s="217"/>
      <c r="C8" s="215" t="str">
        <f>IF('Príloha č. 1'!$C$8="","",'Príloha č. 1'!$C$8)</f>
        <v/>
      </c>
      <c r="D8" s="216"/>
    </row>
    <row r="9" spans="1:10" ht="17.100000000000001" customHeight="1" x14ac:dyDescent="0.2">
      <c r="A9" s="217" t="s">
        <v>5</v>
      </c>
      <c r="B9" s="217"/>
      <c r="C9" s="215" t="str">
        <f>IF('Príloha č. 1'!$C$9="","",'Príloha č. 1'!$C$9)</f>
        <v/>
      </c>
      <c r="D9" s="216"/>
    </row>
    <row r="10" spans="1:10" ht="37.9" customHeight="1" x14ac:dyDescent="0.25">
      <c r="A10" s="18"/>
      <c r="B10" s="18"/>
      <c r="C10" s="30"/>
      <c r="D10" s="18"/>
    </row>
    <row r="11" spans="1:10" s="10" customFormat="1" ht="20.100000000000001" customHeight="1" x14ac:dyDescent="0.25">
      <c r="A11" s="214" t="s">
        <v>43</v>
      </c>
      <c r="B11" s="224"/>
      <c r="C11" s="224"/>
      <c r="D11" s="224"/>
    </row>
    <row r="12" spans="1:10" ht="45.6" customHeight="1" x14ac:dyDescent="0.2">
      <c r="A12" s="43"/>
      <c r="B12" s="213" t="s">
        <v>44</v>
      </c>
      <c r="C12" s="225"/>
      <c r="D12" s="225"/>
    </row>
    <row r="13" spans="1:10" ht="21" customHeight="1" x14ac:dyDescent="0.2">
      <c r="A13" s="213" t="s">
        <v>45</v>
      </c>
      <c r="B13" s="213"/>
      <c r="C13" s="213"/>
      <c r="D13" s="213"/>
    </row>
    <row r="14" spans="1:10" ht="31.15" customHeight="1" x14ac:dyDescent="0.2">
      <c r="A14" s="39"/>
      <c r="B14" s="213" t="s">
        <v>46</v>
      </c>
      <c r="C14" s="213"/>
      <c r="D14" s="213"/>
    </row>
    <row r="15" spans="1:10" ht="45.6" customHeight="1" x14ac:dyDescent="0.2">
      <c r="A15" s="39"/>
      <c r="B15" s="213" t="s">
        <v>47</v>
      </c>
      <c r="C15" s="213"/>
      <c r="D15" s="213"/>
    </row>
    <row r="16" spans="1:10" ht="33" customHeight="1" x14ac:dyDescent="0.2">
      <c r="A16" s="39"/>
      <c r="B16" s="213" t="s">
        <v>48</v>
      </c>
      <c r="C16" s="213"/>
      <c r="D16" s="213"/>
    </row>
    <row r="17" spans="1:4" ht="33.6" customHeight="1" x14ac:dyDescent="0.2">
      <c r="A17" s="39"/>
      <c r="B17" s="213" t="s">
        <v>49</v>
      </c>
      <c r="C17" s="213"/>
      <c r="D17" s="213"/>
    </row>
    <row r="18" spans="1:4" ht="28.9" customHeight="1" x14ac:dyDescent="0.2">
      <c r="A18" s="214" t="s">
        <v>19</v>
      </c>
      <c r="B18" s="214"/>
      <c r="C18" s="214"/>
      <c r="D18" s="214"/>
    </row>
    <row r="19" spans="1:4" ht="20.100000000000001" customHeight="1" x14ac:dyDescent="0.25">
      <c r="A19" s="18"/>
      <c r="B19" s="18"/>
      <c r="C19" s="18"/>
      <c r="D19" s="18"/>
    </row>
    <row r="20" spans="1:4" s="10" customFormat="1" ht="13.5" x14ac:dyDescent="0.25">
      <c r="A20" s="214" t="s">
        <v>56</v>
      </c>
      <c r="B20" s="214"/>
      <c r="C20" s="214"/>
      <c r="D20" s="25"/>
    </row>
    <row r="21" spans="1:4" s="10" customFormat="1" ht="13.5" x14ac:dyDescent="0.25">
      <c r="A21" s="25"/>
      <c r="B21" s="18"/>
      <c r="C21" s="25"/>
      <c r="D21" s="25"/>
    </row>
    <row r="22" spans="1:4" ht="13.5" customHeight="1" x14ac:dyDescent="0.25">
      <c r="A22" s="18"/>
      <c r="B22" s="18"/>
      <c r="C22" s="18"/>
      <c r="D22" s="32"/>
    </row>
    <row r="23" spans="1:4" ht="15" customHeight="1" x14ac:dyDescent="0.25">
      <c r="A23" s="18"/>
      <c r="B23" s="18"/>
      <c r="C23" s="37" t="s">
        <v>57</v>
      </c>
      <c r="D23" s="44"/>
    </row>
    <row r="24" spans="1:4" ht="13.5" x14ac:dyDescent="0.25">
      <c r="A24" s="18"/>
      <c r="B24" s="18"/>
      <c r="C24" s="23" t="s">
        <v>52</v>
      </c>
      <c r="D24" s="23"/>
    </row>
    <row r="25" spans="1:4" ht="13.5" x14ac:dyDescent="0.25">
      <c r="A25" s="18"/>
      <c r="B25" s="18"/>
      <c r="C25" s="18"/>
      <c r="D25" s="18"/>
    </row>
    <row r="26" spans="1:4" ht="13.5" x14ac:dyDescent="0.25">
      <c r="A26" s="18"/>
      <c r="B26" s="18"/>
      <c r="C26" s="18"/>
      <c r="D26" s="18"/>
    </row>
  </sheetData>
  <mergeCells count="20">
    <mergeCell ref="B12:D12"/>
    <mergeCell ref="A1:B1"/>
    <mergeCell ref="A2:D2"/>
    <mergeCell ref="A4:D4"/>
    <mergeCell ref="A6:B6"/>
    <mergeCell ref="C6:D6"/>
    <mergeCell ref="A7:B7"/>
    <mergeCell ref="C7:D7"/>
    <mergeCell ref="A8:B8"/>
    <mergeCell ref="C8:D8"/>
    <mergeCell ref="A9:B9"/>
    <mergeCell ref="C9:D9"/>
    <mergeCell ref="A11:D11"/>
    <mergeCell ref="A20:C20"/>
    <mergeCell ref="A18:D18"/>
    <mergeCell ref="A13:D13"/>
    <mergeCell ref="B14:D14"/>
    <mergeCell ref="B15:D15"/>
    <mergeCell ref="B16:D16"/>
    <mergeCell ref="B17:D17"/>
  </mergeCells>
  <conditionalFormatting sqref="C6:D9">
    <cfRule type="containsBlanks" dxfId="7" priority="4">
      <formula>LEN(TRIM(C6))=0</formula>
    </cfRule>
  </conditionalFormatting>
  <pageMargins left="0.78740157480314965" right="0.39370078740157483" top="0.98425196850393704" bottom="0.39370078740157483" header="0.31496062992125984" footer="0.31496062992125984"/>
  <pageSetup paperSize="9" fitToWidth="0" orientation="portrait" r:id="rId1"/>
  <headerFooter>
    <oddHeader>&amp;L&amp;"Arial Narrow,Tučné"&amp;10Príloha č. 6 súťažných podkladov</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8F2758-90A9-4E63-A7C5-07E8F1A244F1}">
  <sheetPr>
    <tabColor theme="9" tint="0.39997558519241921"/>
    <pageSetUpPr fitToPage="1"/>
  </sheetPr>
  <dimension ref="A1:S28"/>
  <sheetViews>
    <sheetView showGridLines="0" zoomScaleNormal="100" zoomScalePageLayoutView="98" workbookViewId="0">
      <selection activeCell="E11" sqref="E11:E13"/>
    </sheetView>
  </sheetViews>
  <sheetFormatPr defaultColWidth="9.140625" defaultRowHeight="12" x14ac:dyDescent="0.2"/>
  <cols>
    <col min="1" max="1" width="9.140625" style="15" customWidth="1"/>
    <col min="2" max="2" width="11.85546875" style="16" customWidth="1"/>
    <col min="3" max="3" width="17.140625" style="15" customWidth="1"/>
    <col min="4" max="4" width="13.140625" style="16" customWidth="1"/>
    <col min="5" max="5" width="14.85546875" style="15" customWidth="1"/>
    <col min="6" max="6" width="12.5703125" style="17" customWidth="1"/>
    <col min="7" max="7" width="7.7109375" style="15" customWidth="1"/>
    <col min="8" max="8" width="13.140625" style="15" customWidth="1"/>
    <col min="9" max="9" width="10.7109375" style="15" customWidth="1"/>
    <col min="10" max="10" width="11" style="15" customWidth="1"/>
    <col min="11" max="11" width="7.42578125" style="15" customWidth="1"/>
    <col min="12" max="12" width="11" style="15" customWidth="1"/>
    <col min="13" max="13" width="10.7109375" style="15" customWidth="1"/>
    <col min="14" max="14" width="10.140625" style="15" customWidth="1"/>
    <col min="15" max="15" width="6.85546875" style="15" customWidth="1"/>
    <col min="16" max="16" width="10.140625" style="15" customWidth="1"/>
    <col min="17" max="17" width="10" style="15" customWidth="1"/>
    <col min="18" max="18" width="11.140625" style="15" customWidth="1"/>
    <col min="19" max="19" width="14" style="15" customWidth="1"/>
    <col min="20" max="16384" width="9.140625" style="15"/>
  </cols>
  <sheetData>
    <row r="1" spans="1:19" s="11" customFormat="1" ht="19.5" customHeight="1" x14ac:dyDescent="0.2">
      <c r="A1" s="252" t="s">
        <v>0</v>
      </c>
      <c r="B1" s="252"/>
      <c r="C1" s="252"/>
      <c r="D1" s="252"/>
      <c r="E1" s="252"/>
      <c r="F1" s="252"/>
      <c r="G1" s="252"/>
    </row>
    <row r="2" spans="1:19" s="11" customFormat="1" ht="20.25" customHeight="1" x14ac:dyDescent="0.2">
      <c r="A2" s="253" t="s">
        <v>209</v>
      </c>
      <c r="B2" s="253"/>
      <c r="C2" s="253"/>
      <c r="D2" s="253"/>
      <c r="E2" s="253"/>
      <c r="F2" s="253"/>
      <c r="G2" s="253"/>
      <c r="H2" s="12"/>
      <c r="I2" s="12"/>
    </row>
    <row r="3" spans="1:19" s="11" customFormat="1" ht="20.25" customHeight="1" x14ac:dyDescent="0.2">
      <c r="A3" s="237" t="s">
        <v>170</v>
      </c>
      <c r="B3" s="237"/>
      <c r="C3" s="237"/>
      <c r="D3" s="237"/>
      <c r="E3" s="237"/>
      <c r="F3" s="80"/>
      <c r="G3" s="80"/>
      <c r="H3" s="12"/>
      <c r="I3" s="12"/>
    </row>
    <row r="4" spans="1:19" s="11" customFormat="1" ht="15" customHeight="1" x14ac:dyDescent="0.2">
      <c r="A4" s="27"/>
      <c r="B4" s="27"/>
      <c r="C4" s="27"/>
      <c r="D4" s="27"/>
      <c r="E4" s="27"/>
      <c r="F4" s="27"/>
      <c r="G4" s="27"/>
      <c r="H4" s="12"/>
      <c r="I4" s="12"/>
    </row>
    <row r="5" spans="1:19" s="14" customFormat="1" ht="25.5" customHeight="1" x14ac:dyDescent="0.25">
      <c r="A5" s="254" t="s">
        <v>85</v>
      </c>
      <c r="B5" s="254"/>
      <c r="C5" s="254"/>
      <c r="D5" s="254"/>
      <c r="E5" s="254"/>
      <c r="F5" s="254"/>
      <c r="G5" s="254"/>
      <c r="H5" s="254"/>
      <c r="I5" s="254"/>
      <c r="J5" s="254"/>
      <c r="K5" s="254"/>
      <c r="L5" s="254"/>
      <c r="M5" s="254"/>
      <c r="N5" s="254"/>
      <c r="O5" s="254"/>
      <c r="P5" s="254"/>
      <c r="Q5" s="254"/>
      <c r="R5" s="254"/>
      <c r="S5" s="254"/>
    </row>
    <row r="6" spans="1:19" s="14" customFormat="1" ht="18.95" customHeight="1" thickBot="1" x14ac:dyDescent="0.3">
      <c r="A6" s="83"/>
      <c r="B6" s="84"/>
      <c r="C6" s="84"/>
      <c r="D6" s="85"/>
      <c r="E6" s="85"/>
      <c r="F6" s="86"/>
      <c r="G6" s="87"/>
      <c r="H6" s="88"/>
      <c r="I6" s="89"/>
      <c r="J6" s="86"/>
      <c r="K6" s="86"/>
      <c r="L6" s="86"/>
      <c r="M6" s="86"/>
      <c r="N6" s="86"/>
      <c r="O6" s="90"/>
      <c r="P6" s="91"/>
      <c r="Q6" s="91"/>
      <c r="R6" s="91"/>
      <c r="S6" s="91"/>
    </row>
    <row r="7" spans="1:19" s="14" customFormat="1" ht="18.95" customHeight="1" x14ac:dyDescent="0.25">
      <c r="A7" s="92" t="s">
        <v>86</v>
      </c>
      <c r="B7" s="93" t="s">
        <v>87</v>
      </c>
      <c r="C7" s="93" t="s">
        <v>88</v>
      </c>
      <c r="D7" s="94" t="s">
        <v>89</v>
      </c>
      <c r="E7" s="94" t="s">
        <v>90</v>
      </c>
      <c r="F7" s="94" t="s">
        <v>91</v>
      </c>
      <c r="G7" s="95" t="s">
        <v>92</v>
      </c>
      <c r="H7" s="96" t="s">
        <v>93</v>
      </c>
      <c r="I7" s="97" t="s">
        <v>94</v>
      </c>
      <c r="J7" s="94" t="s">
        <v>95</v>
      </c>
      <c r="K7" s="94" t="s">
        <v>96</v>
      </c>
      <c r="L7" s="94" t="s">
        <v>97</v>
      </c>
      <c r="M7" s="98" t="s">
        <v>98</v>
      </c>
      <c r="N7" s="94" t="s">
        <v>99</v>
      </c>
      <c r="O7" s="99" t="s">
        <v>100</v>
      </c>
      <c r="P7" s="100" t="s">
        <v>101</v>
      </c>
      <c r="Q7" s="96" t="s">
        <v>102</v>
      </c>
      <c r="R7" s="140" t="s">
        <v>103</v>
      </c>
      <c r="S7" s="101" t="s">
        <v>173</v>
      </c>
    </row>
    <row r="8" spans="1:19" s="14" customFormat="1" ht="114.75" customHeight="1" x14ac:dyDescent="0.25">
      <c r="A8" s="255" t="s">
        <v>104</v>
      </c>
      <c r="B8" s="257" t="s">
        <v>105</v>
      </c>
      <c r="C8" s="257" t="s">
        <v>106</v>
      </c>
      <c r="D8" s="242" t="s">
        <v>107</v>
      </c>
      <c r="E8" s="242" t="s">
        <v>108</v>
      </c>
      <c r="F8" s="242" t="s">
        <v>109</v>
      </c>
      <c r="G8" s="242" t="s">
        <v>110</v>
      </c>
      <c r="H8" s="244" t="s">
        <v>111</v>
      </c>
      <c r="I8" s="246" t="s">
        <v>112</v>
      </c>
      <c r="J8" s="242" t="s">
        <v>113</v>
      </c>
      <c r="K8" s="242" t="s">
        <v>114</v>
      </c>
      <c r="L8" s="169" t="s">
        <v>115</v>
      </c>
      <c r="M8" s="170" t="s">
        <v>200</v>
      </c>
      <c r="N8" s="171" t="s">
        <v>116</v>
      </c>
      <c r="O8" s="172" t="s">
        <v>117</v>
      </c>
      <c r="P8" s="171" t="s">
        <v>118</v>
      </c>
      <c r="Q8" s="171" t="s">
        <v>119</v>
      </c>
      <c r="R8" s="173" t="s">
        <v>168</v>
      </c>
      <c r="S8" s="174" t="s">
        <v>120</v>
      </c>
    </row>
    <row r="9" spans="1:19" s="14" customFormat="1" ht="41.25" thickBot="1" x14ac:dyDescent="0.3">
      <c r="A9" s="256"/>
      <c r="B9" s="258"/>
      <c r="C9" s="258"/>
      <c r="D9" s="243"/>
      <c r="E9" s="243"/>
      <c r="F9" s="243"/>
      <c r="G9" s="243"/>
      <c r="H9" s="245"/>
      <c r="I9" s="247"/>
      <c r="J9" s="243"/>
      <c r="K9" s="243"/>
      <c r="L9" s="175" t="s">
        <v>121</v>
      </c>
      <c r="M9" s="176" t="s">
        <v>122</v>
      </c>
      <c r="N9" s="175" t="s">
        <v>123</v>
      </c>
      <c r="O9" s="177" t="s">
        <v>123</v>
      </c>
      <c r="P9" s="178" t="s">
        <v>124</v>
      </c>
      <c r="Q9" s="179" t="s">
        <v>125</v>
      </c>
      <c r="R9" s="180" t="s">
        <v>174</v>
      </c>
      <c r="S9" s="181" t="s">
        <v>126</v>
      </c>
    </row>
    <row r="10" spans="1:19" s="14" customFormat="1" ht="26.25" customHeight="1" thickBot="1" x14ac:dyDescent="0.3">
      <c r="A10" s="238" t="s">
        <v>194</v>
      </c>
      <c r="B10" s="239"/>
      <c r="C10" s="239"/>
      <c r="D10" s="239"/>
      <c r="E10" s="239"/>
      <c r="F10" s="239"/>
      <c r="G10" s="239"/>
      <c r="H10" s="239"/>
      <c r="I10" s="239"/>
      <c r="J10" s="239"/>
      <c r="K10" s="239"/>
      <c r="L10" s="239"/>
      <c r="M10" s="239"/>
      <c r="N10" s="239"/>
      <c r="O10" s="239"/>
      <c r="P10" s="239"/>
      <c r="Q10" s="239"/>
      <c r="R10" s="239"/>
      <c r="S10" s="240"/>
    </row>
    <row r="11" spans="1:19" s="14" customFormat="1" ht="43.5" customHeight="1" thickTop="1" thickBot="1" x14ac:dyDescent="0.3">
      <c r="A11" s="102" t="s">
        <v>127</v>
      </c>
      <c r="B11" s="248" t="s">
        <v>128</v>
      </c>
      <c r="C11" s="250" t="s">
        <v>129</v>
      </c>
      <c r="D11" s="248" t="s">
        <v>130</v>
      </c>
      <c r="E11" s="248" t="s">
        <v>212</v>
      </c>
      <c r="F11" s="103" t="s">
        <v>64</v>
      </c>
      <c r="G11" s="104">
        <v>0.25</v>
      </c>
      <c r="H11" s="146">
        <v>180</v>
      </c>
      <c r="I11" s="105">
        <v>100</v>
      </c>
      <c r="J11" s="131"/>
      <c r="K11" s="132"/>
      <c r="L11" s="132"/>
      <c r="M11" s="103">
        <f>IF(T(G11)="",G11,0)</f>
        <v>0.25</v>
      </c>
      <c r="N11" s="133"/>
      <c r="O11" s="147">
        <v>0</v>
      </c>
      <c r="P11" s="148">
        <f>IF(M11=0,0,N11/M11)</f>
        <v>0</v>
      </c>
      <c r="Q11" s="106">
        <f>((I11/100)*P11)+((I11/100)*P11)/100*O11</f>
        <v>0</v>
      </c>
      <c r="R11" s="141">
        <f>P11*H11</f>
        <v>0</v>
      </c>
      <c r="S11" s="106">
        <f>Q11*H11</f>
        <v>0</v>
      </c>
    </row>
    <row r="12" spans="1:19" s="14" customFormat="1" ht="43.5" customHeight="1" thickTop="1" thickBot="1" x14ac:dyDescent="0.3">
      <c r="A12" s="102" t="s">
        <v>131</v>
      </c>
      <c r="B12" s="248"/>
      <c r="C12" s="250"/>
      <c r="D12" s="248"/>
      <c r="E12" s="248"/>
      <c r="F12" s="103" t="s">
        <v>64</v>
      </c>
      <c r="G12" s="104">
        <v>1</v>
      </c>
      <c r="H12" s="146">
        <v>60</v>
      </c>
      <c r="I12" s="105">
        <v>100</v>
      </c>
      <c r="J12" s="131"/>
      <c r="K12" s="132"/>
      <c r="L12" s="132"/>
      <c r="M12" s="103">
        <f>IF(T(G12)="",G12,0)</f>
        <v>1</v>
      </c>
      <c r="N12" s="133"/>
      <c r="O12" s="147">
        <v>0</v>
      </c>
      <c r="P12" s="148">
        <f t="shared" ref="P12:P13" si="0">IF(M12=0,0,N12/M12)</f>
        <v>0</v>
      </c>
      <c r="Q12" s="106">
        <f t="shared" ref="Q12:Q13" si="1">((I12/100)*P12)+((I12/100)*P12)/100*O12</f>
        <v>0</v>
      </c>
      <c r="R12" s="141">
        <f t="shared" ref="R12:R13" si="2">P12*H12</f>
        <v>0</v>
      </c>
      <c r="S12" s="106">
        <f t="shared" ref="S12:S13" si="3">Q12*H12</f>
        <v>0</v>
      </c>
    </row>
    <row r="13" spans="1:19" s="14" customFormat="1" ht="43.5" customHeight="1" thickTop="1" x14ac:dyDescent="0.25">
      <c r="A13" s="117" t="s">
        <v>132</v>
      </c>
      <c r="B13" s="249"/>
      <c r="C13" s="251"/>
      <c r="D13" s="249"/>
      <c r="E13" s="249"/>
      <c r="F13" s="116" t="s">
        <v>64</v>
      </c>
      <c r="G13" s="116">
        <v>5</v>
      </c>
      <c r="H13" s="155">
        <v>2400</v>
      </c>
      <c r="I13" s="118">
        <v>100</v>
      </c>
      <c r="J13" s="135"/>
      <c r="K13" s="136"/>
      <c r="L13" s="136"/>
      <c r="M13" s="116">
        <f>IF(T(G13)="",G13,0)</f>
        <v>5</v>
      </c>
      <c r="N13" s="184"/>
      <c r="O13" s="185">
        <v>0</v>
      </c>
      <c r="P13" s="186">
        <f t="shared" si="0"/>
        <v>0</v>
      </c>
      <c r="Q13" s="130">
        <f t="shared" si="1"/>
        <v>0</v>
      </c>
      <c r="R13" s="141">
        <f t="shared" si="2"/>
        <v>0</v>
      </c>
      <c r="S13" s="106">
        <f t="shared" si="3"/>
        <v>0</v>
      </c>
    </row>
    <row r="14" spans="1:19" s="14" customFormat="1" ht="18.95" customHeight="1" x14ac:dyDescent="0.25">
      <c r="A14" s="241" t="s">
        <v>175</v>
      </c>
      <c r="B14" s="241"/>
      <c r="C14" s="241"/>
      <c r="D14" s="241"/>
      <c r="E14" s="241"/>
      <c r="F14" s="241"/>
      <c r="G14" s="241"/>
      <c r="H14" s="241"/>
      <c r="I14" s="241"/>
      <c r="J14" s="241"/>
      <c r="K14" s="241"/>
      <c r="L14" s="241"/>
      <c r="M14" s="241"/>
      <c r="N14" s="241"/>
      <c r="O14" s="241"/>
      <c r="P14" s="241"/>
      <c r="Q14" s="241"/>
      <c r="R14" s="160">
        <f>SUM(R11:R13)</f>
        <v>0</v>
      </c>
      <c r="S14" s="142">
        <f>SUM(S11:S13)</f>
        <v>0</v>
      </c>
    </row>
    <row r="15" spans="1:19" s="14" customFormat="1" ht="18.95" customHeight="1" x14ac:dyDescent="0.25">
      <c r="A15" s="81"/>
      <c r="B15" s="81"/>
      <c r="C15" s="81"/>
      <c r="D15" s="81"/>
      <c r="E15" s="81"/>
      <c r="F15" s="81"/>
      <c r="G15" s="81"/>
      <c r="H15" s="13"/>
      <c r="I15" s="13"/>
    </row>
    <row r="16" spans="1:19" s="14" customFormat="1" ht="12.75" customHeight="1" x14ac:dyDescent="0.25">
      <c r="A16" s="56"/>
      <c r="B16" s="56"/>
      <c r="C16" s="56"/>
      <c r="D16" s="56"/>
      <c r="E16" s="56"/>
      <c r="F16" s="56"/>
      <c r="G16" s="56"/>
      <c r="H16" s="13"/>
      <c r="I16" s="13"/>
    </row>
    <row r="17" spans="1:18" s="14" customFormat="1" ht="10.5" customHeight="1" x14ac:dyDescent="0.25">
      <c r="A17" s="143"/>
      <c r="B17" s="143"/>
      <c r="C17" s="143"/>
      <c r="D17" s="143"/>
      <c r="E17" s="143"/>
      <c r="F17" s="143"/>
      <c r="G17" s="143"/>
      <c r="H17" s="143"/>
      <c r="I17" s="143"/>
      <c r="J17" s="143"/>
      <c r="K17" s="143"/>
      <c r="L17" s="143"/>
      <c r="M17" s="143"/>
      <c r="N17" s="58"/>
      <c r="O17" s="58"/>
      <c r="P17" s="58"/>
      <c r="Q17" s="58"/>
      <c r="R17" s="58"/>
    </row>
    <row r="18" spans="1:18" ht="13.5" x14ac:dyDescent="0.25">
      <c r="A18" s="236" t="s">
        <v>169</v>
      </c>
      <c r="B18" s="236"/>
      <c r="C18" s="236"/>
      <c r="D18" s="236"/>
      <c r="E18" s="79"/>
      <c r="F18" s="144"/>
      <c r="G18" s="79"/>
      <c r="H18" s="79"/>
      <c r="I18" s="79"/>
      <c r="J18" s="79"/>
      <c r="K18" s="79"/>
      <c r="L18" s="79"/>
      <c r="M18" s="79"/>
      <c r="N18" s="59"/>
      <c r="O18" s="59"/>
      <c r="P18" s="59"/>
      <c r="Q18" s="59"/>
      <c r="R18" s="59"/>
    </row>
    <row r="19" spans="1:18" ht="12.75" x14ac:dyDescent="0.2">
      <c r="A19" s="79"/>
      <c r="B19" s="145"/>
      <c r="C19" s="79"/>
      <c r="D19" s="145"/>
      <c r="E19" s="79"/>
      <c r="F19" s="144"/>
      <c r="G19" s="79"/>
      <c r="H19" s="79"/>
      <c r="I19" s="79"/>
      <c r="J19" s="79"/>
      <c r="K19" s="79"/>
      <c r="L19" s="79"/>
      <c r="M19" s="79"/>
    </row>
    <row r="20" spans="1:18" ht="12.75" x14ac:dyDescent="0.2">
      <c r="A20" s="79"/>
      <c r="B20" s="145"/>
      <c r="C20" s="79"/>
      <c r="D20" s="145"/>
      <c r="E20" s="79"/>
      <c r="F20" s="144"/>
      <c r="G20" s="79"/>
      <c r="H20" s="79"/>
      <c r="I20" s="79"/>
      <c r="J20" s="79"/>
      <c r="K20" s="79"/>
      <c r="L20" s="79"/>
      <c r="M20" s="79"/>
    </row>
    <row r="21" spans="1:18" ht="6.75" customHeight="1" x14ac:dyDescent="0.2">
      <c r="A21" s="79"/>
      <c r="B21" s="145"/>
      <c r="C21" s="79"/>
      <c r="D21" s="145"/>
      <c r="E21" s="79"/>
      <c r="F21" s="144"/>
      <c r="G21" s="79"/>
      <c r="H21" s="79"/>
      <c r="I21" s="79"/>
      <c r="J21" s="79"/>
      <c r="K21" s="79"/>
      <c r="L21" s="79"/>
      <c r="M21" s="79"/>
    </row>
    <row r="22" spans="1:18" ht="12.75" x14ac:dyDescent="0.2">
      <c r="A22" s="79"/>
      <c r="B22" s="145"/>
      <c r="C22" s="79"/>
      <c r="D22" s="145"/>
      <c r="E22" s="79"/>
      <c r="F22" s="144"/>
      <c r="G22" s="79"/>
      <c r="H22" s="79"/>
      <c r="I22" s="79"/>
      <c r="J22" s="79"/>
      <c r="K22" s="79"/>
      <c r="L22" s="79"/>
      <c r="M22" s="79"/>
    </row>
    <row r="23" spans="1:18" ht="20.25" customHeight="1" x14ac:dyDescent="0.2">
      <c r="A23" s="79"/>
      <c r="B23" s="145"/>
      <c r="C23" s="234" t="s">
        <v>57</v>
      </c>
      <c r="D23" s="234"/>
      <c r="E23" s="234"/>
      <c r="F23" s="234"/>
      <c r="G23" s="235"/>
      <c r="H23" s="235"/>
      <c r="I23" s="79"/>
      <c r="J23" s="79"/>
      <c r="K23" s="79"/>
      <c r="L23" s="79"/>
      <c r="M23" s="79"/>
    </row>
    <row r="24" spans="1:18" ht="12" customHeight="1" x14ac:dyDescent="0.2">
      <c r="A24" s="79"/>
      <c r="B24" s="145"/>
      <c r="C24" s="234" t="s">
        <v>68</v>
      </c>
      <c r="D24" s="234"/>
      <c r="E24" s="234"/>
      <c r="F24" s="234"/>
      <c r="G24" s="79"/>
      <c r="H24" s="79"/>
      <c r="I24" s="79"/>
      <c r="J24" s="79"/>
      <c r="K24" s="79"/>
      <c r="L24" s="79"/>
      <c r="M24" s="79"/>
    </row>
    <row r="25" spans="1:18" ht="12.75" x14ac:dyDescent="0.2">
      <c r="A25" s="79"/>
      <c r="B25" s="145"/>
      <c r="C25" s="79"/>
      <c r="D25" s="145"/>
      <c r="E25" s="79"/>
      <c r="F25" s="144"/>
      <c r="G25" s="79"/>
      <c r="H25" s="79"/>
      <c r="I25" s="79"/>
      <c r="J25" s="79"/>
      <c r="K25" s="79"/>
      <c r="L25" s="79"/>
      <c r="M25" s="79"/>
    </row>
    <row r="26" spans="1:18" ht="12.75" x14ac:dyDescent="0.2">
      <c r="A26" s="79"/>
      <c r="B26" s="145"/>
      <c r="C26" s="79"/>
      <c r="D26" s="145"/>
      <c r="E26" s="79"/>
      <c r="F26" s="144"/>
      <c r="G26" s="79"/>
      <c r="H26" s="79"/>
      <c r="I26" s="79"/>
      <c r="J26" s="79"/>
      <c r="K26" s="79"/>
      <c r="L26" s="79"/>
      <c r="M26" s="79"/>
    </row>
    <row r="27" spans="1:18" ht="12.75" x14ac:dyDescent="0.2">
      <c r="A27" s="79"/>
      <c r="B27" s="145"/>
      <c r="C27" s="79"/>
      <c r="D27" s="145"/>
      <c r="E27" s="79"/>
      <c r="F27" s="144"/>
      <c r="G27" s="79"/>
      <c r="H27" s="79"/>
      <c r="I27" s="79"/>
      <c r="J27" s="79"/>
      <c r="K27" s="79"/>
      <c r="L27" s="79"/>
      <c r="M27" s="79"/>
    </row>
    <row r="28" spans="1:18" ht="12.75" x14ac:dyDescent="0.2">
      <c r="A28" s="79"/>
      <c r="B28" s="145"/>
      <c r="C28" s="79"/>
      <c r="D28" s="145"/>
      <c r="E28" s="79"/>
      <c r="F28" s="144"/>
      <c r="G28" s="79"/>
      <c r="H28" s="79"/>
      <c r="I28" s="79"/>
      <c r="J28" s="79"/>
      <c r="K28" s="79"/>
      <c r="L28" s="79"/>
      <c r="M28" s="79"/>
    </row>
  </sheetData>
  <mergeCells count="25">
    <mergeCell ref="A1:G1"/>
    <mergeCell ref="A2:G2"/>
    <mergeCell ref="A5:S5"/>
    <mergeCell ref="A8:A9"/>
    <mergeCell ref="B8:B9"/>
    <mergeCell ref="C8:C9"/>
    <mergeCell ref="D8:D9"/>
    <mergeCell ref="E8:E9"/>
    <mergeCell ref="F8:F9"/>
    <mergeCell ref="C23:F23"/>
    <mergeCell ref="G23:H23"/>
    <mergeCell ref="C24:F24"/>
    <mergeCell ref="A18:D18"/>
    <mergeCell ref="A3:E3"/>
    <mergeCell ref="A10:S10"/>
    <mergeCell ref="A14:Q14"/>
    <mergeCell ref="G8:G9"/>
    <mergeCell ref="H8:H9"/>
    <mergeCell ref="I8:I9"/>
    <mergeCell ref="J8:J9"/>
    <mergeCell ref="K8:K9"/>
    <mergeCell ref="B11:B13"/>
    <mergeCell ref="C11:C13"/>
    <mergeCell ref="D11:D13"/>
    <mergeCell ref="E11:E13"/>
  </mergeCells>
  <conditionalFormatting sqref="M11:M13">
    <cfRule type="cellIs" dxfId="6" priority="2" operator="equal">
      <formula>0</formula>
    </cfRule>
  </conditionalFormatting>
  <pageMargins left="0.25" right="0.25" top="0.75" bottom="0.75" header="0.3" footer="0.3"/>
  <pageSetup paperSize="9" scale="67" fitToHeight="0" orientation="landscape" r:id="rId1"/>
  <headerFooter>
    <oddHeader>&amp;L&amp;"Arial Narrow,Tučné"&amp;10Príloha č. 7 súťažných podkladov pre časť č. 1</oddHeader>
    <oddFooter>&amp;C&amp;"Arial,Normálne"&amp;8Strana &amp;P z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D5311A-7338-455F-86F9-C3F44F70C819}">
  <sheetPr>
    <tabColor theme="9" tint="0.39997558519241921"/>
    <pageSetUpPr fitToPage="1"/>
  </sheetPr>
  <dimension ref="A1:S20"/>
  <sheetViews>
    <sheetView showGridLines="0" zoomScaleNormal="100" zoomScalePageLayoutView="98" workbookViewId="0">
      <selection activeCell="B11" sqref="B11:B13"/>
    </sheetView>
  </sheetViews>
  <sheetFormatPr defaultColWidth="9.140625" defaultRowHeight="12" x14ac:dyDescent="0.2"/>
  <cols>
    <col min="1" max="1" width="10.5703125" style="15" customWidth="1"/>
    <col min="2" max="2" width="15.28515625" style="16" customWidth="1"/>
    <col min="3" max="3" width="14.7109375" style="15" customWidth="1"/>
    <col min="4" max="4" width="13.140625" style="16" customWidth="1"/>
    <col min="5" max="5" width="15.140625" style="15" customWidth="1"/>
    <col min="6" max="6" width="12.7109375" style="17" customWidth="1"/>
    <col min="7" max="7" width="9.42578125" style="15" customWidth="1"/>
    <col min="8" max="8" width="12.5703125" style="15" customWidth="1"/>
    <col min="9" max="9" width="10.7109375" style="15" customWidth="1"/>
    <col min="10" max="10" width="9.140625" style="15"/>
    <col min="11" max="11" width="7.42578125" style="15" customWidth="1"/>
    <col min="12" max="12" width="11" style="15" customWidth="1"/>
    <col min="13" max="13" width="12.7109375" style="15" customWidth="1"/>
    <col min="14" max="14" width="10.140625" style="15" customWidth="1"/>
    <col min="15" max="15" width="6.85546875" style="15" customWidth="1"/>
    <col min="16" max="16" width="10.140625" style="15" customWidth="1"/>
    <col min="17" max="17" width="10" style="15" customWidth="1"/>
    <col min="18" max="18" width="11.7109375" style="15" customWidth="1"/>
    <col min="19" max="19" width="14" style="15" customWidth="1"/>
    <col min="20" max="16384" width="9.140625" style="15"/>
  </cols>
  <sheetData>
    <row r="1" spans="1:19" s="11" customFormat="1" ht="19.5" customHeight="1" x14ac:dyDescent="0.2">
      <c r="A1" s="252" t="s">
        <v>0</v>
      </c>
      <c r="B1" s="252"/>
      <c r="C1" s="252"/>
      <c r="D1" s="252"/>
      <c r="E1" s="252"/>
      <c r="F1" s="252"/>
      <c r="G1" s="252"/>
    </row>
    <row r="2" spans="1:19" s="11" customFormat="1" ht="20.25" customHeight="1" x14ac:dyDescent="0.2">
      <c r="A2" s="253" t="s">
        <v>209</v>
      </c>
      <c r="B2" s="253"/>
      <c r="C2" s="253"/>
      <c r="D2" s="253"/>
      <c r="E2" s="253"/>
      <c r="F2" s="253"/>
      <c r="G2" s="253"/>
      <c r="H2" s="12"/>
      <c r="I2" s="12"/>
    </row>
    <row r="3" spans="1:19" s="11" customFormat="1" ht="20.25" customHeight="1" x14ac:dyDescent="0.2">
      <c r="A3" s="237" t="s">
        <v>195</v>
      </c>
      <c r="B3" s="237"/>
      <c r="C3" s="237"/>
      <c r="D3" s="237"/>
      <c r="E3" s="237"/>
      <c r="F3" s="80"/>
      <c r="G3" s="80"/>
      <c r="H3" s="12"/>
      <c r="I3" s="12"/>
    </row>
    <row r="4" spans="1:19" s="11" customFormat="1" ht="15" customHeight="1" x14ac:dyDescent="0.2">
      <c r="A4" s="27"/>
      <c r="B4" s="27"/>
      <c r="C4" s="27"/>
      <c r="D4" s="27"/>
      <c r="E4" s="27"/>
      <c r="F4" s="27"/>
      <c r="G4" s="27"/>
      <c r="H4" s="12"/>
      <c r="I4" s="12"/>
    </row>
    <row r="5" spans="1:19" s="14" customFormat="1" ht="18.95" customHeight="1" x14ac:dyDescent="0.25">
      <c r="A5" s="254" t="s">
        <v>85</v>
      </c>
      <c r="B5" s="254"/>
      <c r="C5" s="254"/>
      <c r="D5" s="254"/>
      <c r="E5" s="254"/>
      <c r="F5" s="254"/>
      <c r="G5" s="254"/>
      <c r="H5" s="254"/>
      <c r="I5" s="254"/>
      <c r="J5" s="254"/>
      <c r="K5" s="254"/>
      <c r="L5" s="254"/>
      <c r="M5" s="254"/>
      <c r="N5" s="254"/>
      <c r="O5" s="254"/>
      <c r="P5" s="254"/>
      <c r="Q5" s="254"/>
      <c r="R5" s="254"/>
      <c r="S5" s="254"/>
    </row>
    <row r="6" spans="1:19" s="14" customFormat="1" ht="18.95" customHeight="1" thickBot="1" x14ac:dyDescent="0.3">
      <c r="A6" s="83"/>
      <c r="B6" s="84"/>
      <c r="C6" s="84"/>
      <c r="D6" s="85"/>
      <c r="E6" s="85"/>
      <c r="F6" s="86"/>
      <c r="G6" s="87"/>
      <c r="H6" s="88"/>
      <c r="I6" s="89"/>
      <c r="J6" s="86"/>
      <c r="K6" s="86"/>
      <c r="L6" s="86"/>
      <c r="M6" s="86"/>
      <c r="N6" s="86"/>
      <c r="O6" s="90"/>
      <c r="P6" s="91"/>
      <c r="Q6" s="91"/>
      <c r="R6" s="91"/>
      <c r="S6" s="91"/>
    </row>
    <row r="7" spans="1:19" s="14" customFormat="1" ht="18.95" customHeight="1" x14ac:dyDescent="0.25">
      <c r="A7" s="92" t="s">
        <v>86</v>
      </c>
      <c r="B7" s="93" t="s">
        <v>87</v>
      </c>
      <c r="C7" s="93" t="s">
        <v>88</v>
      </c>
      <c r="D7" s="94" t="s">
        <v>89</v>
      </c>
      <c r="E7" s="94" t="s">
        <v>90</v>
      </c>
      <c r="F7" s="94" t="s">
        <v>91</v>
      </c>
      <c r="G7" s="95" t="s">
        <v>92</v>
      </c>
      <c r="H7" s="96" t="s">
        <v>93</v>
      </c>
      <c r="I7" s="97" t="s">
        <v>94</v>
      </c>
      <c r="J7" s="94" t="s">
        <v>95</v>
      </c>
      <c r="K7" s="94" t="s">
        <v>96</v>
      </c>
      <c r="L7" s="94" t="s">
        <v>97</v>
      </c>
      <c r="M7" s="98" t="s">
        <v>98</v>
      </c>
      <c r="N7" s="94" t="s">
        <v>99</v>
      </c>
      <c r="O7" s="99" t="s">
        <v>100</v>
      </c>
      <c r="P7" s="100" t="s">
        <v>101</v>
      </c>
      <c r="Q7" s="96" t="s">
        <v>102</v>
      </c>
      <c r="R7" s="140" t="s">
        <v>103</v>
      </c>
      <c r="S7" s="101" t="s">
        <v>173</v>
      </c>
    </row>
    <row r="8" spans="1:19" s="14" customFormat="1" ht="98.25" customHeight="1" x14ac:dyDescent="0.25">
      <c r="A8" s="255" t="s">
        <v>104</v>
      </c>
      <c r="B8" s="257" t="s">
        <v>105</v>
      </c>
      <c r="C8" s="257" t="s">
        <v>106</v>
      </c>
      <c r="D8" s="242" t="s">
        <v>107</v>
      </c>
      <c r="E8" s="242" t="s">
        <v>108</v>
      </c>
      <c r="F8" s="242" t="s">
        <v>109</v>
      </c>
      <c r="G8" s="242" t="s">
        <v>110</v>
      </c>
      <c r="H8" s="244" t="s">
        <v>111</v>
      </c>
      <c r="I8" s="246" t="s">
        <v>112</v>
      </c>
      <c r="J8" s="242" t="s">
        <v>113</v>
      </c>
      <c r="K8" s="242" t="s">
        <v>114</v>
      </c>
      <c r="L8" s="169" t="s">
        <v>115</v>
      </c>
      <c r="M8" s="170" t="s">
        <v>200</v>
      </c>
      <c r="N8" s="171" t="s">
        <v>116</v>
      </c>
      <c r="O8" s="172" t="s">
        <v>117</v>
      </c>
      <c r="P8" s="171" t="s">
        <v>118</v>
      </c>
      <c r="Q8" s="171" t="s">
        <v>119</v>
      </c>
      <c r="R8" s="173" t="s">
        <v>168</v>
      </c>
      <c r="S8" s="174" t="s">
        <v>120</v>
      </c>
    </row>
    <row r="9" spans="1:19" s="14" customFormat="1" ht="41.25" thickBot="1" x14ac:dyDescent="0.3">
      <c r="A9" s="256"/>
      <c r="B9" s="258"/>
      <c r="C9" s="258"/>
      <c r="D9" s="243"/>
      <c r="E9" s="243"/>
      <c r="F9" s="243"/>
      <c r="G9" s="243"/>
      <c r="H9" s="245"/>
      <c r="I9" s="247"/>
      <c r="J9" s="243"/>
      <c r="K9" s="243"/>
      <c r="L9" s="175" t="s">
        <v>121</v>
      </c>
      <c r="M9" s="176" t="s">
        <v>122</v>
      </c>
      <c r="N9" s="175" t="s">
        <v>123</v>
      </c>
      <c r="O9" s="177" t="s">
        <v>123</v>
      </c>
      <c r="P9" s="178" t="s">
        <v>124</v>
      </c>
      <c r="Q9" s="179" t="s">
        <v>125</v>
      </c>
      <c r="R9" s="180" t="s">
        <v>174</v>
      </c>
      <c r="S9" s="181" t="s">
        <v>126</v>
      </c>
    </row>
    <row r="10" spans="1:19" s="14" customFormat="1" ht="27" customHeight="1" thickBot="1" x14ac:dyDescent="0.3">
      <c r="A10" s="238" t="s">
        <v>193</v>
      </c>
      <c r="B10" s="239"/>
      <c r="C10" s="239"/>
      <c r="D10" s="239"/>
      <c r="E10" s="239"/>
      <c r="F10" s="239"/>
      <c r="G10" s="239"/>
      <c r="H10" s="239"/>
      <c r="I10" s="239"/>
      <c r="J10" s="239"/>
      <c r="K10" s="239"/>
      <c r="L10" s="239"/>
      <c r="M10" s="239"/>
      <c r="N10" s="239"/>
      <c r="O10" s="239"/>
      <c r="P10" s="239"/>
      <c r="Q10" s="239"/>
      <c r="R10" s="239"/>
      <c r="S10" s="240"/>
    </row>
    <row r="11" spans="1:19" s="14" customFormat="1" ht="33" customHeight="1" thickTop="1" thickBot="1" x14ac:dyDescent="0.3">
      <c r="A11" s="102" t="s">
        <v>133</v>
      </c>
      <c r="B11" s="248" t="s">
        <v>134</v>
      </c>
      <c r="C11" s="250" t="s">
        <v>135</v>
      </c>
      <c r="D11" s="248" t="s">
        <v>130</v>
      </c>
      <c r="E11" s="248" t="s">
        <v>213</v>
      </c>
      <c r="F11" s="103" t="s">
        <v>64</v>
      </c>
      <c r="G11" s="104" t="s">
        <v>217</v>
      </c>
      <c r="H11" s="146">
        <v>240</v>
      </c>
      <c r="I11" s="105">
        <v>100</v>
      </c>
      <c r="J11" s="131"/>
      <c r="K11" s="132"/>
      <c r="L11" s="132"/>
      <c r="M11" s="103">
        <f>IF(T(G11)="",G11,0)</f>
        <v>0</v>
      </c>
      <c r="N11" s="133"/>
      <c r="O11" s="147"/>
      <c r="P11" s="149">
        <f>IF(M11=0,0,N11/M11)</f>
        <v>0</v>
      </c>
      <c r="Q11" s="150">
        <f>((I11/100)*P11)+((I11/100)*P11)/100*O11</f>
        <v>0</v>
      </c>
      <c r="R11" s="151">
        <f>P11*H11</f>
        <v>0</v>
      </c>
      <c r="S11" s="150">
        <f>Q11*H11</f>
        <v>0</v>
      </c>
    </row>
    <row r="12" spans="1:19" s="14" customFormat="1" ht="33" customHeight="1" thickTop="1" thickBot="1" x14ac:dyDescent="0.3">
      <c r="A12" s="102" t="s">
        <v>137</v>
      </c>
      <c r="B12" s="248"/>
      <c r="C12" s="250"/>
      <c r="D12" s="248"/>
      <c r="E12" s="248"/>
      <c r="F12" s="103" t="s">
        <v>64</v>
      </c>
      <c r="G12" s="104">
        <v>1</v>
      </c>
      <c r="H12" s="146">
        <v>120</v>
      </c>
      <c r="I12" s="105">
        <v>100</v>
      </c>
      <c r="J12" s="131"/>
      <c r="K12" s="132"/>
      <c r="L12" s="132"/>
      <c r="M12" s="103">
        <f>IF(T(G12)="",G12,0)</f>
        <v>1</v>
      </c>
      <c r="N12" s="133"/>
      <c r="O12" s="147"/>
      <c r="P12" s="149">
        <f t="shared" ref="P12:P13" si="0">IF(M12=0,0,N12/M12)</f>
        <v>0</v>
      </c>
      <c r="Q12" s="150">
        <f t="shared" ref="Q12:Q13" si="1">((I12/100)*P12)+((I12/100)*P12)/100*O12</f>
        <v>0</v>
      </c>
      <c r="R12" s="151">
        <f>P12*H12</f>
        <v>0</v>
      </c>
      <c r="S12" s="150">
        <f t="shared" ref="S12:S13" si="2">Q12*H12</f>
        <v>0</v>
      </c>
    </row>
    <row r="13" spans="1:19" s="14" customFormat="1" ht="33" customHeight="1" thickTop="1" thickBot="1" x14ac:dyDescent="0.3">
      <c r="A13" s="117" t="s">
        <v>138</v>
      </c>
      <c r="B13" s="249"/>
      <c r="C13" s="251"/>
      <c r="D13" s="249"/>
      <c r="E13" s="249"/>
      <c r="F13" s="116" t="s">
        <v>64</v>
      </c>
      <c r="G13" s="116">
        <v>5</v>
      </c>
      <c r="H13" s="155">
        <v>1800</v>
      </c>
      <c r="I13" s="118">
        <v>100</v>
      </c>
      <c r="J13" s="135"/>
      <c r="K13" s="136"/>
      <c r="L13" s="136"/>
      <c r="M13" s="116">
        <f>IF(T(G13)="",G13,0)</f>
        <v>5</v>
      </c>
      <c r="N13" s="184"/>
      <c r="O13" s="185"/>
      <c r="P13" s="188">
        <f t="shared" si="0"/>
        <v>0</v>
      </c>
      <c r="Q13" s="154">
        <f t="shared" si="1"/>
        <v>0</v>
      </c>
      <c r="R13" s="151">
        <f>P13*H13</f>
        <v>0</v>
      </c>
      <c r="S13" s="151">
        <f t="shared" si="2"/>
        <v>0</v>
      </c>
    </row>
    <row r="14" spans="1:19" s="14" customFormat="1" ht="18.95" customHeight="1" thickTop="1" thickBot="1" x14ac:dyDescent="0.3">
      <c r="A14" s="241" t="s">
        <v>172</v>
      </c>
      <c r="B14" s="241"/>
      <c r="C14" s="241"/>
      <c r="D14" s="241"/>
      <c r="E14" s="241"/>
      <c r="F14" s="241"/>
      <c r="G14" s="241"/>
      <c r="H14" s="241"/>
      <c r="I14" s="241"/>
      <c r="J14" s="241"/>
      <c r="K14" s="241"/>
      <c r="L14" s="241"/>
      <c r="M14" s="241"/>
      <c r="N14" s="241"/>
      <c r="O14" s="241"/>
      <c r="P14" s="241"/>
      <c r="Q14" s="241"/>
      <c r="R14" s="187">
        <f>SUM(R11:R13)</f>
        <v>0</v>
      </c>
      <c r="S14" s="161">
        <f>SUM(S11:S13)</f>
        <v>0</v>
      </c>
    </row>
    <row r="15" spans="1:19" s="14" customFormat="1" ht="18.95" customHeight="1" thickTop="1" x14ac:dyDescent="0.25">
      <c r="A15" s="81"/>
      <c r="B15" s="81"/>
      <c r="C15" s="81"/>
      <c r="D15" s="81"/>
      <c r="E15" s="81"/>
      <c r="F15" s="81"/>
      <c r="G15" s="81"/>
      <c r="H15" s="13"/>
      <c r="I15" s="13"/>
    </row>
    <row r="16" spans="1:19" s="14" customFormat="1" ht="12.75" customHeight="1" x14ac:dyDescent="0.25">
      <c r="A16" s="56"/>
      <c r="B16" s="56"/>
      <c r="C16" s="56"/>
      <c r="D16" s="56"/>
      <c r="E16" s="56"/>
      <c r="F16" s="56"/>
      <c r="G16" s="56"/>
      <c r="H16" s="13"/>
      <c r="I16" s="13"/>
    </row>
    <row r="17" spans="1:18" s="14" customFormat="1" ht="21.75" customHeight="1" x14ac:dyDescent="0.25">
      <c r="A17" s="259" t="s">
        <v>171</v>
      </c>
      <c r="B17" s="259"/>
      <c r="C17" s="259"/>
      <c r="D17" s="259"/>
      <c r="E17" s="58"/>
      <c r="F17" s="58"/>
      <c r="G17" s="58"/>
      <c r="H17" s="58"/>
      <c r="I17" s="58"/>
      <c r="J17" s="58"/>
      <c r="K17" s="58"/>
      <c r="L17" s="58"/>
      <c r="M17" s="58"/>
      <c r="N17" s="58"/>
      <c r="O17" s="58"/>
      <c r="P17" s="58"/>
      <c r="Q17" s="58"/>
      <c r="R17" s="58"/>
    </row>
    <row r="18" spans="1:18" ht="27" customHeight="1" x14ac:dyDescent="0.2"/>
    <row r="19" spans="1:18" ht="21" customHeight="1" x14ac:dyDescent="0.2">
      <c r="C19" s="234" t="s">
        <v>57</v>
      </c>
      <c r="D19" s="234"/>
      <c r="E19" s="234"/>
      <c r="F19" s="234"/>
      <c r="G19" s="235"/>
      <c r="H19" s="235"/>
      <c r="I19" s="235"/>
    </row>
    <row r="20" spans="1:18" ht="12" customHeight="1" x14ac:dyDescent="0.2">
      <c r="C20" s="234" t="s">
        <v>68</v>
      </c>
      <c r="D20" s="234"/>
      <c r="E20" s="234"/>
      <c r="F20" s="234"/>
    </row>
  </sheetData>
  <mergeCells count="25">
    <mergeCell ref="C20:F20"/>
    <mergeCell ref="A1:G1"/>
    <mergeCell ref="A2:G2"/>
    <mergeCell ref="A5:S5"/>
    <mergeCell ref="A3:E3"/>
    <mergeCell ref="A10:S10"/>
    <mergeCell ref="K8:K9"/>
    <mergeCell ref="F8:F9"/>
    <mergeCell ref="G8:G9"/>
    <mergeCell ref="H8:H9"/>
    <mergeCell ref="I8:I9"/>
    <mergeCell ref="J8:J9"/>
    <mergeCell ref="A8:A9"/>
    <mergeCell ref="B8:B9"/>
    <mergeCell ref="C8:C9"/>
    <mergeCell ref="D8:D9"/>
    <mergeCell ref="E8:E9"/>
    <mergeCell ref="A17:D17"/>
    <mergeCell ref="A14:Q14"/>
    <mergeCell ref="G19:I19"/>
    <mergeCell ref="B11:B13"/>
    <mergeCell ref="C11:C13"/>
    <mergeCell ref="D11:D13"/>
    <mergeCell ref="E11:E13"/>
    <mergeCell ref="C19:F19"/>
  </mergeCells>
  <conditionalFormatting sqref="M11:M13">
    <cfRule type="cellIs" dxfId="5" priority="2" operator="equal">
      <formula>0</formula>
    </cfRule>
  </conditionalFormatting>
  <pageMargins left="0.25" right="0.25" top="0.75" bottom="0.75" header="0.3" footer="0.3"/>
  <pageSetup paperSize="9" scale="65" fitToHeight="0" orientation="landscape" r:id="rId1"/>
  <headerFooter>
    <oddHeader>&amp;L&amp;"Arial Narrow,Tučné"&amp;10Príloha č. 7 súťažných podkladov pre časť č. 2</oddHeader>
    <oddFooter>&amp;C&amp;"Arial,Normálne"&amp;8Strana &amp;P z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453E60-4A4B-44D6-AD0D-2486B5FC1640}">
  <sheetPr>
    <tabColor theme="9" tint="0.39997558519241921"/>
    <pageSetUpPr fitToPage="1"/>
  </sheetPr>
  <dimension ref="A1:S22"/>
  <sheetViews>
    <sheetView showGridLines="0" zoomScaleNormal="100" zoomScalePageLayoutView="98" workbookViewId="0">
      <selection activeCell="E11" sqref="E11:E12"/>
    </sheetView>
  </sheetViews>
  <sheetFormatPr defaultColWidth="9.140625" defaultRowHeight="12" x14ac:dyDescent="0.2"/>
  <cols>
    <col min="1" max="1" width="7.85546875" style="15" customWidth="1"/>
    <col min="2" max="2" width="15.28515625" style="16" customWidth="1"/>
    <col min="3" max="3" width="14.7109375" style="15" customWidth="1"/>
    <col min="4" max="4" width="13.140625" style="16" customWidth="1"/>
    <col min="5" max="5" width="15.140625" style="15" customWidth="1"/>
    <col min="6" max="6" width="12.28515625" style="17" customWidth="1"/>
    <col min="7" max="7" width="7.28515625" style="15" customWidth="1"/>
    <col min="8" max="8" width="12.5703125" style="15" customWidth="1"/>
    <col min="9" max="9" width="10.7109375" style="15" customWidth="1"/>
    <col min="10" max="10" width="9.140625" style="15"/>
    <col min="11" max="11" width="7.42578125" style="15" customWidth="1"/>
    <col min="12" max="12" width="11" style="15" customWidth="1"/>
    <col min="13" max="13" width="12.7109375" style="15" customWidth="1"/>
    <col min="14" max="14" width="10.140625" style="15" customWidth="1"/>
    <col min="15" max="15" width="6.85546875" style="15" customWidth="1"/>
    <col min="16" max="16" width="10.140625" style="15" customWidth="1"/>
    <col min="17" max="17" width="10" style="15" customWidth="1"/>
    <col min="18" max="18" width="11.140625" style="15" customWidth="1"/>
    <col min="19" max="19" width="14" style="15" customWidth="1"/>
    <col min="20" max="16384" width="9.140625" style="15"/>
  </cols>
  <sheetData>
    <row r="1" spans="1:19" s="11" customFormat="1" ht="19.5" customHeight="1" x14ac:dyDescent="0.2">
      <c r="A1" s="252" t="s">
        <v>0</v>
      </c>
      <c r="B1" s="252"/>
      <c r="C1" s="252"/>
      <c r="D1" s="252"/>
      <c r="E1" s="252"/>
      <c r="F1" s="252"/>
      <c r="G1" s="252"/>
    </row>
    <row r="2" spans="1:19" s="11" customFormat="1" ht="20.25" customHeight="1" x14ac:dyDescent="0.2">
      <c r="A2" s="253" t="s">
        <v>209</v>
      </c>
      <c r="B2" s="253"/>
      <c r="C2" s="253"/>
      <c r="D2" s="253"/>
      <c r="E2" s="253"/>
      <c r="F2" s="253"/>
      <c r="G2" s="253"/>
      <c r="H2" s="12"/>
      <c r="I2" s="12"/>
    </row>
    <row r="3" spans="1:19" s="11" customFormat="1" ht="20.25" customHeight="1" x14ac:dyDescent="0.2">
      <c r="A3" s="237" t="s">
        <v>196</v>
      </c>
      <c r="B3" s="237"/>
      <c r="C3" s="237"/>
      <c r="D3" s="237"/>
      <c r="E3" s="237"/>
      <c r="F3" s="237"/>
      <c r="G3" s="80"/>
      <c r="H3" s="12"/>
      <c r="I3" s="12"/>
    </row>
    <row r="4" spans="1:19" s="11" customFormat="1" ht="15" customHeight="1" x14ac:dyDescent="0.2">
      <c r="A4" s="27"/>
      <c r="B4" s="27"/>
      <c r="C4" s="27"/>
      <c r="D4" s="27"/>
      <c r="E4" s="27"/>
      <c r="F4" s="27"/>
      <c r="G4" s="27"/>
      <c r="H4" s="12"/>
      <c r="I4" s="12"/>
    </row>
    <row r="5" spans="1:19" s="14" customFormat="1" ht="18.95" customHeight="1" x14ac:dyDescent="0.25">
      <c r="A5" s="254" t="s">
        <v>85</v>
      </c>
      <c r="B5" s="254"/>
      <c r="C5" s="254"/>
      <c r="D5" s="254"/>
      <c r="E5" s="254"/>
      <c r="F5" s="254"/>
      <c r="G5" s="254"/>
      <c r="H5" s="254"/>
      <c r="I5" s="254"/>
      <c r="J5" s="254"/>
      <c r="K5" s="254"/>
      <c r="L5" s="254"/>
      <c r="M5" s="254"/>
      <c r="N5" s="254"/>
      <c r="O5" s="254"/>
      <c r="P5" s="254"/>
      <c r="Q5" s="254"/>
      <c r="R5" s="254"/>
      <c r="S5" s="254"/>
    </row>
    <row r="6" spans="1:19" s="14" customFormat="1" ht="18.95" customHeight="1" thickBot="1" x14ac:dyDescent="0.3">
      <c r="A6" s="83"/>
      <c r="B6" s="84"/>
      <c r="C6" s="84"/>
      <c r="D6" s="85"/>
      <c r="E6" s="85"/>
      <c r="F6" s="86"/>
      <c r="G6" s="87"/>
      <c r="H6" s="88"/>
      <c r="I6" s="89"/>
      <c r="J6" s="86"/>
      <c r="K6" s="86"/>
      <c r="L6" s="86"/>
      <c r="M6" s="86"/>
      <c r="N6" s="86"/>
      <c r="O6" s="90"/>
      <c r="P6" s="91"/>
      <c r="Q6" s="91"/>
      <c r="R6" s="91"/>
      <c r="S6" s="91"/>
    </row>
    <row r="7" spans="1:19" s="14" customFormat="1" ht="18.95" customHeight="1" x14ac:dyDescent="0.25">
      <c r="A7" s="92" t="s">
        <v>86</v>
      </c>
      <c r="B7" s="93" t="s">
        <v>87</v>
      </c>
      <c r="C7" s="93" t="s">
        <v>88</v>
      </c>
      <c r="D7" s="94" t="s">
        <v>89</v>
      </c>
      <c r="E7" s="94" t="s">
        <v>90</v>
      </c>
      <c r="F7" s="94" t="s">
        <v>91</v>
      </c>
      <c r="G7" s="95" t="s">
        <v>92</v>
      </c>
      <c r="H7" s="96" t="s">
        <v>93</v>
      </c>
      <c r="I7" s="97" t="s">
        <v>94</v>
      </c>
      <c r="J7" s="94" t="s">
        <v>95</v>
      </c>
      <c r="K7" s="94" t="s">
        <v>96</v>
      </c>
      <c r="L7" s="94" t="s">
        <v>97</v>
      </c>
      <c r="M7" s="98" t="s">
        <v>98</v>
      </c>
      <c r="N7" s="94" t="s">
        <v>99</v>
      </c>
      <c r="O7" s="99" t="s">
        <v>100</v>
      </c>
      <c r="P7" s="100" t="s">
        <v>101</v>
      </c>
      <c r="Q7" s="96" t="s">
        <v>102</v>
      </c>
      <c r="R7" s="140" t="s">
        <v>103</v>
      </c>
      <c r="S7" s="101" t="s">
        <v>173</v>
      </c>
    </row>
    <row r="8" spans="1:19" s="14" customFormat="1" ht="114.75" customHeight="1" x14ac:dyDescent="0.25">
      <c r="A8" s="255" t="s">
        <v>104</v>
      </c>
      <c r="B8" s="257" t="s">
        <v>105</v>
      </c>
      <c r="C8" s="257" t="s">
        <v>106</v>
      </c>
      <c r="D8" s="242" t="s">
        <v>107</v>
      </c>
      <c r="E8" s="242" t="s">
        <v>108</v>
      </c>
      <c r="F8" s="242" t="s">
        <v>109</v>
      </c>
      <c r="G8" s="242" t="s">
        <v>110</v>
      </c>
      <c r="H8" s="244" t="s">
        <v>111</v>
      </c>
      <c r="I8" s="246" t="s">
        <v>112</v>
      </c>
      <c r="J8" s="242" t="s">
        <v>113</v>
      </c>
      <c r="K8" s="242" t="s">
        <v>114</v>
      </c>
      <c r="L8" s="169" t="s">
        <v>115</v>
      </c>
      <c r="M8" s="170" t="s">
        <v>200</v>
      </c>
      <c r="N8" s="171" t="s">
        <v>116</v>
      </c>
      <c r="O8" s="172" t="s">
        <v>117</v>
      </c>
      <c r="P8" s="171" t="s">
        <v>118</v>
      </c>
      <c r="Q8" s="171" t="s">
        <v>119</v>
      </c>
      <c r="R8" s="173" t="s">
        <v>168</v>
      </c>
      <c r="S8" s="174" t="s">
        <v>120</v>
      </c>
    </row>
    <row r="9" spans="1:19" s="14" customFormat="1" ht="41.25" thickBot="1" x14ac:dyDescent="0.3">
      <c r="A9" s="256"/>
      <c r="B9" s="258"/>
      <c r="C9" s="258"/>
      <c r="D9" s="243"/>
      <c r="E9" s="243"/>
      <c r="F9" s="243"/>
      <c r="G9" s="243"/>
      <c r="H9" s="245"/>
      <c r="I9" s="247"/>
      <c r="J9" s="243"/>
      <c r="K9" s="243"/>
      <c r="L9" s="175" t="s">
        <v>121</v>
      </c>
      <c r="M9" s="176" t="s">
        <v>122</v>
      </c>
      <c r="N9" s="175" t="s">
        <v>123</v>
      </c>
      <c r="O9" s="177" t="s">
        <v>123</v>
      </c>
      <c r="P9" s="178" t="s">
        <v>124</v>
      </c>
      <c r="Q9" s="179" t="s">
        <v>125</v>
      </c>
      <c r="R9" s="180" t="s">
        <v>174</v>
      </c>
      <c r="S9" s="181" t="s">
        <v>126</v>
      </c>
    </row>
    <row r="10" spans="1:19" s="14" customFormat="1" ht="18.95" customHeight="1" thickBot="1" x14ac:dyDescent="0.3">
      <c r="A10" s="260" t="s">
        <v>191</v>
      </c>
      <c r="B10" s="261"/>
      <c r="C10" s="261"/>
      <c r="D10" s="261"/>
      <c r="E10" s="261"/>
      <c r="F10" s="261"/>
      <c r="G10" s="261"/>
      <c r="H10" s="261"/>
      <c r="I10" s="261"/>
      <c r="J10" s="261"/>
      <c r="K10" s="261"/>
      <c r="L10" s="261"/>
      <c r="M10" s="261"/>
      <c r="N10" s="261"/>
      <c r="O10" s="261"/>
      <c r="P10" s="262"/>
      <c r="Q10" s="261"/>
      <c r="R10" s="261"/>
      <c r="S10" s="263"/>
    </row>
    <row r="11" spans="1:19" s="14" customFormat="1" ht="41.25" customHeight="1" thickTop="1" thickBot="1" x14ac:dyDescent="0.3">
      <c r="A11" s="102" t="s">
        <v>139</v>
      </c>
      <c r="B11" s="249" t="s">
        <v>140</v>
      </c>
      <c r="C11" s="250"/>
      <c r="D11" s="265" t="s">
        <v>141</v>
      </c>
      <c r="E11" s="249" t="s">
        <v>214</v>
      </c>
      <c r="F11" s="103" t="s">
        <v>64</v>
      </c>
      <c r="G11" s="104">
        <v>1</v>
      </c>
      <c r="H11" s="146">
        <v>300</v>
      </c>
      <c r="I11" s="105">
        <v>100</v>
      </c>
      <c r="J11" s="131"/>
      <c r="K11" s="132"/>
      <c r="L11" s="132"/>
      <c r="M11" s="103">
        <f>IF(T(G11)="",G11,0)</f>
        <v>1</v>
      </c>
      <c r="N11" s="132"/>
      <c r="O11" s="156"/>
      <c r="P11" s="162">
        <f>IF(M11=0,0,N11/M11)</f>
        <v>0</v>
      </c>
      <c r="Q11" s="163">
        <f>((I11/100)*P11)+((I11/100)*P11)/100*O11</f>
        <v>0</v>
      </c>
      <c r="R11" s="151">
        <f>P11*H11</f>
        <v>0</v>
      </c>
      <c r="S11" s="159">
        <f>Q11*H11</f>
        <v>0</v>
      </c>
    </row>
    <row r="12" spans="1:19" s="14" customFormat="1" ht="45" customHeight="1" thickTop="1" thickBot="1" x14ac:dyDescent="0.3">
      <c r="A12" s="102" t="s">
        <v>142</v>
      </c>
      <c r="B12" s="264"/>
      <c r="C12" s="250"/>
      <c r="D12" s="264"/>
      <c r="E12" s="264"/>
      <c r="F12" s="103" t="s">
        <v>64</v>
      </c>
      <c r="G12" s="104">
        <v>5</v>
      </c>
      <c r="H12" s="146">
        <v>1200</v>
      </c>
      <c r="I12" s="105">
        <v>100</v>
      </c>
      <c r="J12" s="131"/>
      <c r="K12" s="132"/>
      <c r="L12" s="132"/>
      <c r="M12" s="103">
        <f>IF(T(G12)="",G12,0)</f>
        <v>5</v>
      </c>
      <c r="N12" s="132"/>
      <c r="O12" s="157"/>
      <c r="P12" s="164">
        <f>IF(M12=0,0,N12/M12)</f>
        <v>0</v>
      </c>
      <c r="Q12" s="163">
        <f>((I12/100)*P12)+((I12/100)*P12)/100*O12</f>
        <v>0</v>
      </c>
      <c r="R12" s="151">
        <f>P12*H12</f>
        <v>0</v>
      </c>
      <c r="S12" s="165">
        <f>Q12*H12</f>
        <v>0</v>
      </c>
    </row>
    <row r="13" spans="1:19" s="14" customFormat="1" ht="18.95" customHeight="1" thickTop="1" x14ac:dyDescent="0.25">
      <c r="A13" s="107"/>
      <c r="B13" s="108"/>
      <c r="C13" s="109"/>
      <c r="D13" s="115"/>
      <c r="E13" s="108"/>
      <c r="F13" s="110"/>
      <c r="G13" s="111"/>
      <c r="H13" s="112"/>
      <c r="I13" s="113"/>
      <c r="J13" s="114"/>
      <c r="K13" s="114"/>
      <c r="L13" s="114"/>
      <c r="M13" s="266" t="s">
        <v>176</v>
      </c>
      <c r="N13" s="266"/>
      <c r="O13" s="266"/>
      <c r="P13" s="266"/>
      <c r="Q13" s="267"/>
      <c r="R13" s="167">
        <f>SUM(R11:R12)</f>
        <v>0</v>
      </c>
      <c r="S13" s="166">
        <f>SUM(S11:S12)</f>
        <v>0</v>
      </c>
    </row>
    <row r="14" spans="1:19" s="14" customFormat="1" ht="12.75" customHeight="1" x14ac:dyDescent="0.25">
      <c r="A14" s="56"/>
      <c r="B14" s="56"/>
      <c r="C14" s="56"/>
      <c r="D14" s="56"/>
      <c r="E14" s="56"/>
      <c r="F14" s="56"/>
      <c r="G14" s="56"/>
      <c r="H14" s="13"/>
      <c r="I14" s="13"/>
    </row>
    <row r="15" spans="1:19" s="14" customFormat="1" ht="10.5" customHeight="1" x14ac:dyDescent="0.25">
      <c r="A15" s="58"/>
      <c r="B15" s="58"/>
      <c r="C15" s="58"/>
      <c r="D15" s="58"/>
      <c r="E15" s="58"/>
      <c r="F15" s="58"/>
      <c r="G15" s="58"/>
      <c r="H15" s="58"/>
      <c r="I15" s="58"/>
      <c r="J15" s="58"/>
      <c r="K15" s="58"/>
      <c r="L15" s="58"/>
      <c r="M15" s="58"/>
      <c r="N15" s="58"/>
      <c r="O15" s="58"/>
      <c r="P15" s="58"/>
      <c r="Q15" s="58"/>
      <c r="R15" s="58"/>
    </row>
    <row r="16" spans="1:19" ht="20.25" customHeight="1" x14ac:dyDescent="0.2">
      <c r="A16" s="236" t="s">
        <v>201</v>
      </c>
      <c r="B16" s="236"/>
      <c r="C16" s="236"/>
      <c r="D16" s="236"/>
    </row>
    <row r="19" spans="3:11" ht="12.75" x14ac:dyDescent="0.2">
      <c r="C19" s="79"/>
      <c r="D19" s="145"/>
      <c r="E19" s="79"/>
      <c r="F19" s="144"/>
      <c r="G19" s="79"/>
      <c r="H19" s="79"/>
      <c r="I19" s="79"/>
      <c r="J19" s="79"/>
      <c r="K19" s="79"/>
    </row>
    <row r="20" spans="3:11" ht="18.75" customHeight="1" x14ac:dyDescent="0.2">
      <c r="C20" s="234" t="s">
        <v>57</v>
      </c>
      <c r="D20" s="234"/>
      <c r="E20" s="234"/>
      <c r="F20" s="234"/>
      <c r="G20" s="235"/>
      <c r="H20" s="235"/>
      <c r="I20" s="235"/>
      <c r="J20" s="79"/>
      <c r="K20" s="79"/>
    </row>
    <row r="21" spans="3:11" ht="12" customHeight="1" x14ac:dyDescent="0.2">
      <c r="C21" s="234" t="s">
        <v>68</v>
      </c>
      <c r="D21" s="234"/>
      <c r="E21" s="234"/>
      <c r="F21" s="234"/>
      <c r="G21" s="79"/>
      <c r="H21" s="79"/>
      <c r="I21" s="79"/>
      <c r="J21" s="79"/>
      <c r="K21" s="79"/>
    </row>
    <row r="22" spans="3:11" ht="12.75" x14ac:dyDescent="0.2">
      <c r="C22" s="79"/>
      <c r="D22" s="145"/>
      <c r="E22" s="79"/>
      <c r="F22" s="144"/>
      <c r="G22" s="79"/>
      <c r="H22" s="79"/>
      <c r="I22" s="79"/>
      <c r="J22" s="79"/>
      <c r="K22" s="79"/>
    </row>
  </sheetData>
  <mergeCells count="25">
    <mergeCell ref="A1:G1"/>
    <mergeCell ref="A2:G2"/>
    <mergeCell ref="A5:S5"/>
    <mergeCell ref="A8:A9"/>
    <mergeCell ref="B8:B9"/>
    <mergeCell ref="C8:C9"/>
    <mergeCell ref="D8:D9"/>
    <mergeCell ref="E8:E9"/>
    <mergeCell ref="F8:F9"/>
    <mergeCell ref="C20:F20"/>
    <mergeCell ref="C21:F21"/>
    <mergeCell ref="A10:S10"/>
    <mergeCell ref="A3:F3"/>
    <mergeCell ref="A16:D16"/>
    <mergeCell ref="G20:I20"/>
    <mergeCell ref="B11:B12"/>
    <mergeCell ref="C11:C12"/>
    <mergeCell ref="D11:D12"/>
    <mergeCell ref="E11:E12"/>
    <mergeCell ref="M13:Q13"/>
    <mergeCell ref="G8:G9"/>
    <mergeCell ref="H8:H9"/>
    <mergeCell ref="I8:I9"/>
    <mergeCell ref="J8:J9"/>
    <mergeCell ref="K8:K9"/>
  </mergeCells>
  <conditionalFormatting sqref="M11:M12">
    <cfRule type="cellIs" dxfId="4" priority="2" operator="equal">
      <formula>0</formula>
    </cfRule>
  </conditionalFormatting>
  <pageMargins left="0.25" right="0.25" top="0.75" bottom="0.75" header="0.3" footer="0.3"/>
  <pageSetup paperSize="9" scale="67" fitToHeight="0" orientation="landscape" r:id="rId1"/>
  <headerFooter>
    <oddHeader>&amp;L&amp;"Arial Narrow,Tučné"&amp;10Príloha č. 7 súťažných podkladov pre časť č. 3</oddHeader>
    <oddFooter>&amp;C&amp;"Arial,Normálne"&amp;8Strana &amp;P z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5A38F4A7C4893E4594163BB11DCCE40B" ma:contentTypeVersion="11" ma:contentTypeDescription="Umožňuje vytvoriť nový dokument." ma:contentTypeScope="" ma:versionID="3e5008edc6e7ed81ac2cdf7fe4a1913b">
  <xsd:schema xmlns:xsd="http://www.w3.org/2001/XMLSchema" xmlns:xs="http://www.w3.org/2001/XMLSchema" xmlns:p="http://schemas.microsoft.com/office/2006/metadata/properties" xmlns:ns3="16026760-0aa1-43b0-be9c-53815a568c6c" targetNamespace="http://schemas.microsoft.com/office/2006/metadata/properties" ma:root="true" ma:fieldsID="0f7e03d640ce9212b8c5faf46b065272" ns3:_="">
    <xsd:import namespace="16026760-0aa1-43b0-be9c-53815a568c6c"/>
    <xsd:element name="properties">
      <xsd:complexType>
        <xsd:sequence>
          <xsd:element name="documentManagement">
            <xsd:complexType>
              <xsd:all>
                <xsd:element ref="ns3:MediaServiceMetadata" minOccurs="0"/>
                <xsd:element ref="ns3:MediaServiceFastMetadata" minOccurs="0"/>
                <xsd:element ref="ns3:MediaServiceSearchProperties" minOccurs="0"/>
                <xsd:element ref="ns3:MediaServiceObjectDetectorVersions" minOccurs="0"/>
                <xsd:element ref="ns3:MediaServiceDateTaken" minOccurs="0"/>
                <xsd:element ref="ns3:MediaServiceSystemTags" minOccurs="0"/>
                <xsd:element ref="ns3:MediaServiceLocation" minOccurs="0"/>
                <xsd:element ref="ns3:MediaServiceGenerationTime" minOccurs="0"/>
                <xsd:element ref="ns3:MediaServiceEventHashCode" minOccurs="0"/>
                <xsd:element ref="ns3:MediaLengthInSeconds" minOccurs="0"/>
                <xsd:element ref="ns3: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6026760-0aa1-43b0-be9c-53815a568c6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SystemTags" ma:index="13" nillable="true" ma:displayName="MediaServiceSystemTags" ma:hidden="true" ma:internalName="MediaServiceSystemTags" ma:readOnly="true">
      <xsd:simpleType>
        <xsd:restriction base="dms:Note"/>
      </xsd:simpleType>
    </xsd:element>
    <xsd:element name="MediaServiceLocation" ma:index="14" nillable="true" ma:displayName="Location" ma:indexed="true" ma:internalName="MediaServiceLocatio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OCR" ma:index="18"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FEFDED94-9B0B-41BE-AB59-785E5BC113C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6026760-0aa1-43b0-be9c-53815a568c6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E3E43EF-224F-487D-A8E9-2C6342226591}">
  <ds:schemaRefs>
    <ds:schemaRef ds:uri="http://schemas.microsoft.com/sharepoint/v3/contenttype/forms"/>
  </ds:schemaRefs>
</ds:datastoreItem>
</file>

<file path=customXml/itemProps3.xml><?xml version="1.0" encoding="utf-8"?>
<ds:datastoreItem xmlns:ds="http://schemas.openxmlformats.org/officeDocument/2006/customXml" ds:itemID="{812101EB-9B3A-4236-A277-E9D4215758E0}">
  <ds:schemaRefs>
    <ds:schemaRef ds:uri="http://www.w3.org/XML/1998/namespace"/>
    <ds:schemaRef ds:uri="16026760-0aa1-43b0-be9c-53815a568c6c"/>
    <ds:schemaRef ds:uri="http://schemas.microsoft.com/office/2006/documentManagement/types"/>
    <ds:schemaRef ds:uri="http://purl.org/dc/elements/1.1/"/>
    <ds:schemaRef ds:uri="http://purl.org/dc/dcmitype/"/>
    <ds:schemaRef ds:uri="http://purl.org/dc/terms/"/>
    <ds:schemaRef ds:uri="http://schemas.microsoft.com/office/infopath/2007/PartnerControls"/>
    <ds:schemaRef ds:uri="http://schemas.openxmlformats.org/package/2006/metadata/core-properties"/>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20</vt:i4>
      </vt:variant>
      <vt:variant>
        <vt:lpstr>Pomenované rozsahy</vt:lpstr>
      </vt:variant>
      <vt:variant>
        <vt:i4>19</vt:i4>
      </vt:variant>
    </vt:vector>
  </HeadingPairs>
  <TitlesOfParts>
    <vt:vector size="39" baseType="lpstr">
      <vt:lpstr>Príloha č. 1</vt:lpstr>
      <vt:lpstr>Príloha č. 2</vt:lpstr>
      <vt:lpstr>Príloha č. 3</vt:lpstr>
      <vt:lpstr>Príloha č. 4</vt:lpstr>
      <vt:lpstr>Príloha č. 5</vt:lpstr>
      <vt:lpstr>Príloha č. 6</vt:lpstr>
      <vt:lpstr>Príloha č.7 pre časť 1</vt:lpstr>
      <vt:lpstr>Príloha č.7 pre časť 2</vt:lpstr>
      <vt:lpstr>Príloha č.7 pre časť 3</vt:lpstr>
      <vt:lpstr>Príloha č.7 pre časť 4</vt:lpstr>
      <vt:lpstr>Príloha č.7 pre časť 5</vt:lpstr>
      <vt:lpstr>Príloha č.7 pre časť 6</vt:lpstr>
      <vt:lpstr>Príloha č.7 pre časť 7</vt:lpstr>
      <vt:lpstr>Príloha č. 8 pre časť 1</vt:lpstr>
      <vt:lpstr>Príloha č. 8 pre časť 2</vt:lpstr>
      <vt:lpstr>Príloha č. 8 pre časť 3</vt:lpstr>
      <vt:lpstr>Príloha č. 8 pre časť 4</vt:lpstr>
      <vt:lpstr>Príloha č. 8 pre časť 5</vt:lpstr>
      <vt:lpstr>Príloha č. 8 pre časť 6</vt:lpstr>
      <vt:lpstr>Príloha č. 8 pre časť 7</vt:lpstr>
      <vt:lpstr>'Príloha č. 1'!Oblasť_tlače</vt:lpstr>
      <vt:lpstr>'Príloha č. 2'!Oblasť_tlače</vt:lpstr>
      <vt:lpstr>'Príloha č. 3'!Oblasť_tlače</vt:lpstr>
      <vt:lpstr>'Príloha č. 4'!Oblasť_tlače</vt:lpstr>
      <vt:lpstr>'Príloha č. 5'!Oblasť_tlače</vt:lpstr>
      <vt:lpstr>'Príloha č. 6'!Oblasť_tlače</vt:lpstr>
      <vt:lpstr>'Príloha č. 8 pre časť 1'!Oblasť_tlače</vt:lpstr>
      <vt:lpstr>'Príloha č. 8 pre časť 2'!Oblasť_tlače</vt:lpstr>
      <vt:lpstr>'Príloha č. 8 pre časť 3'!Oblasť_tlače</vt:lpstr>
      <vt:lpstr>'Príloha č. 8 pre časť 4'!Oblasť_tlače</vt:lpstr>
      <vt:lpstr>'Príloha č. 8 pre časť 5'!Oblasť_tlače</vt:lpstr>
      <vt:lpstr>'Príloha č. 8 pre časť 7'!Oblasť_tlače</vt:lpstr>
      <vt:lpstr>'Príloha č.7 pre časť 1'!Oblasť_tlače</vt:lpstr>
      <vt:lpstr>'Príloha č.7 pre časť 2'!Oblasť_tlače</vt:lpstr>
      <vt:lpstr>'Príloha č.7 pre časť 3'!Oblasť_tlače</vt:lpstr>
      <vt:lpstr>'Príloha č.7 pre časť 4'!Oblasť_tlače</vt:lpstr>
      <vt:lpstr>'Príloha č.7 pre časť 5'!Oblasť_tlače</vt:lpstr>
      <vt:lpstr>'Príloha č.7 pre časť 6'!Oblasť_tlače</vt:lpstr>
      <vt:lpstr>'Príloha č.7 pre časť 7'!Oblasť_tlače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UNLP</dc:creator>
  <cp:lastModifiedBy>un44549</cp:lastModifiedBy>
  <cp:lastPrinted>2024-10-28T06:10:23Z</cp:lastPrinted>
  <dcterms:created xsi:type="dcterms:W3CDTF">2017-08-18T08:10:31Z</dcterms:created>
  <dcterms:modified xsi:type="dcterms:W3CDTF">2024-12-12T12:14:38Z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0x0101005A38F4A7C4893E4594163BB11DCCE40B</vt:lpwstr>
  </property>
</Properties>
</file>