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ofertowy'!$B$1:$L$208</definedName>
  </definedNames>
  <calcPr calcId="152511"/>
</workbook>
</file>

<file path=xl/calcChain.xml><?xml version="1.0" encoding="utf-8"?>
<calcChain xmlns="http://schemas.openxmlformats.org/spreadsheetml/2006/main">
  <c r="I116" i="1" l="1"/>
  <c r="K116" i="1" l="1"/>
  <c r="L116" i="1" s="1"/>
  <c r="L117" i="1" s="1"/>
  <c r="I115" i="1"/>
  <c r="I114" i="1"/>
  <c r="I113" i="1"/>
  <c r="I112" i="1"/>
  <c r="K112" i="1" s="1"/>
  <c r="I111" i="1"/>
  <c r="I110" i="1"/>
  <c r="I109" i="1"/>
  <c r="I108" i="1"/>
  <c r="K108" i="1" s="1"/>
  <c r="L108" i="1" s="1"/>
  <c r="I107" i="1"/>
  <c r="I106" i="1"/>
  <c r="I105" i="1"/>
  <c r="I104" i="1"/>
  <c r="I103" i="1"/>
  <c r="I102" i="1"/>
  <c r="K102" i="1" s="1"/>
  <c r="I101" i="1"/>
  <c r="I100" i="1"/>
  <c r="I99" i="1"/>
  <c r="I98" i="1"/>
  <c r="I97" i="1"/>
  <c r="I96" i="1"/>
  <c r="I95" i="1"/>
  <c r="I94" i="1"/>
  <c r="K94" i="1" s="1"/>
  <c r="I93" i="1"/>
  <c r="I92" i="1"/>
  <c r="I91" i="1"/>
  <c r="I90" i="1"/>
  <c r="I89" i="1"/>
  <c r="I88" i="1"/>
  <c r="K88" i="1" s="1"/>
  <c r="I87" i="1"/>
  <c r="K87" i="1" s="1"/>
  <c r="I86" i="1"/>
  <c r="K86" i="1" s="1"/>
  <c r="I85" i="1"/>
  <c r="I84" i="1"/>
  <c r="I83" i="1"/>
  <c r="K83" i="1" s="1"/>
  <c r="I82" i="1"/>
  <c r="I81" i="1"/>
  <c r="K81" i="1" s="1"/>
  <c r="I80" i="1"/>
  <c r="I79" i="1"/>
  <c r="I78" i="1"/>
  <c r="K78" i="1" s="1"/>
  <c r="L78" i="1" s="1"/>
  <c r="I77" i="1"/>
  <c r="I76" i="1"/>
  <c r="I75" i="1"/>
  <c r="I74" i="1"/>
  <c r="I73" i="1"/>
  <c r="I72" i="1"/>
  <c r="K72" i="1" s="1"/>
  <c r="I71" i="1"/>
  <c r="I70" i="1"/>
  <c r="I69" i="1"/>
  <c r="I68" i="1"/>
  <c r="I67" i="1"/>
  <c r="K67" i="1" s="1"/>
  <c r="I66" i="1"/>
  <c r="K66" i="1" s="1"/>
  <c r="I65" i="1"/>
  <c r="K65" i="1" s="1"/>
  <c r="L65" i="1" s="1"/>
  <c r="I64" i="1"/>
  <c r="I63" i="1"/>
  <c r="I62" i="1"/>
  <c r="K62" i="1" s="1"/>
  <c r="L62" i="1" s="1"/>
  <c r="I61" i="1"/>
  <c r="K61" i="1" s="1"/>
  <c r="L61" i="1" s="1"/>
  <c r="I60" i="1"/>
  <c r="I59" i="1"/>
  <c r="I56" i="1"/>
  <c r="K56" i="1" s="1"/>
  <c r="I55" i="1"/>
  <c r="I50" i="1"/>
  <c r="K50" i="1" s="1"/>
  <c r="I49" i="1"/>
  <c r="K49" i="1" s="1"/>
  <c r="I44" i="1"/>
  <c r="K44" i="1" s="1"/>
  <c r="I43" i="1"/>
  <c r="I38" i="1"/>
  <c r="I37" i="1"/>
  <c r="K37" i="1" s="1"/>
  <c r="I32" i="1"/>
  <c r="I31" i="1"/>
  <c r="K59" i="1" l="1"/>
  <c r="L59" i="1" s="1"/>
  <c r="K75" i="1"/>
  <c r="L75" i="1" s="1"/>
  <c r="K90" i="1"/>
  <c r="L90" i="1" s="1"/>
  <c r="K96" i="1"/>
  <c r="L96" i="1" s="1"/>
  <c r="K105" i="1"/>
  <c r="L105" i="1" s="1"/>
  <c r="K70" i="1"/>
  <c r="L70" i="1" s="1"/>
  <c r="L86" i="1"/>
  <c r="K60" i="1"/>
  <c r="L60" i="1" s="1"/>
  <c r="K64" i="1"/>
  <c r="L64" i="1" s="1"/>
  <c r="L67" i="1"/>
  <c r="K76" i="1"/>
  <c r="L76" i="1" s="1"/>
  <c r="K84" i="1"/>
  <c r="L84" i="1" s="1"/>
  <c r="K106" i="1"/>
  <c r="L106" i="1" s="1"/>
  <c r="L87" i="1"/>
  <c r="K113" i="1"/>
  <c r="L113" i="1" s="1"/>
  <c r="K68" i="1"/>
  <c r="L68" i="1" s="1"/>
  <c r="K80" i="1"/>
  <c r="L80" i="1" s="1"/>
  <c r="K110" i="1"/>
  <c r="L110" i="1" s="1"/>
  <c r="K111" i="1"/>
  <c r="L111" i="1" s="1"/>
  <c r="K79" i="1"/>
  <c r="L79" i="1" s="1"/>
  <c r="K101" i="1"/>
  <c r="L101" i="1" s="1"/>
  <c r="K109" i="1"/>
  <c r="L109" i="1" s="1"/>
  <c r="K97" i="1"/>
  <c r="L97" i="1" s="1"/>
  <c r="K85" i="1"/>
  <c r="L85" i="1" s="1"/>
  <c r="K115" i="1"/>
  <c r="L115" i="1" s="1"/>
  <c r="K114" i="1"/>
  <c r="L114" i="1" s="1"/>
  <c r="L112" i="1"/>
  <c r="K107" i="1"/>
  <c r="L107" i="1" s="1"/>
  <c r="K104" i="1"/>
  <c r="L104" i="1" s="1"/>
  <c r="K103" i="1"/>
  <c r="L103" i="1" s="1"/>
  <c r="L102" i="1"/>
  <c r="K100" i="1"/>
  <c r="L100" i="1" s="1"/>
  <c r="K99" i="1"/>
  <c r="L99" i="1" s="1"/>
  <c r="K98" i="1"/>
  <c r="L98" i="1" s="1"/>
  <c r="K95" i="1"/>
  <c r="L95" i="1" s="1"/>
  <c r="L94" i="1"/>
  <c r="K93" i="1"/>
  <c r="L93" i="1" s="1"/>
  <c r="K92" i="1"/>
  <c r="L92" i="1" s="1"/>
  <c r="K91" i="1"/>
  <c r="L91" i="1" s="1"/>
  <c r="K89" i="1"/>
  <c r="L89" i="1" s="1"/>
  <c r="L88" i="1"/>
  <c r="L83" i="1"/>
  <c r="K82" i="1"/>
  <c r="L82" i="1" s="1"/>
  <c r="L81" i="1"/>
  <c r="K77" i="1"/>
  <c r="L77" i="1" s="1"/>
  <c r="K74" i="1"/>
  <c r="L74" i="1" s="1"/>
  <c r="K73" i="1"/>
  <c r="L73" i="1" s="1"/>
  <c r="L72" i="1"/>
  <c r="K71" i="1"/>
  <c r="L71" i="1" s="1"/>
  <c r="K69" i="1"/>
  <c r="L69" i="1" s="1"/>
  <c r="L66" i="1"/>
  <c r="K63" i="1"/>
  <c r="L63" i="1" s="1"/>
  <c r="L56" i="1"/>
  <c r="K55" i="1"/>
  <c r="L55" i="1" s="1"/>
  <c r="L50" i="1"/>
  <c r="L49" i="1"/>
  <c r="L44" i="1"/>
  <c r="K43" i="1"/>
  <c r="L43" i="1" s="1"/>
  <c r="K38" i="1"/>
  <c r="L38" i="1" s="1"/>
  <c r="L37" i="1"/>
  <c r="K31" i="1"/>
  <c r="L31" i="1" s="1"/>
  <c r="K32" i="1"/>
  <c r="L32" i="1" s="1"/>
  <c r="B26" i="1" l="1"/>
</calcChain>
</file>

<file path=xl/sharedStrings.xml><?xml version="1.0" encoding="utf-8"?>
<sst xmlns="http://schemas.openxmlformats.org/spreadsheetml/2006/main" count="364" uniqueCount="211">
  <si>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</si>
  <si>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</si>
  <si>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</si>
  <si>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</si>
  <si>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</si>
  <si>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</si>
  <si>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</si>
  <si>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</si>
  <si>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</si>
  <si>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</si>
  <si>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</si>
  <si>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</si>
  <si>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</si>
  <si>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</si>
  <si>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</si>
  <si>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</si>
  <si>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</si>
  <si>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</si>
  <si>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</si>
  <si>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</si>
  <si>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</si>
  <si>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</si>
  <si>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</si>
  <si>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</si>
  <si>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</si>
  <si>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</si>
  <si>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</si>
  <si>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</si>
  <si>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</si>
  <si>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</si>
  <si>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</si>
  <si>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</si>
  <si>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</si>
  <si>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</si>
  <si>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</si>
  <si>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</si>
  <si>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</si>
  <si>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</si>
  <si>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</si>
  <si>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</si>
  <si>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</si>
  <si>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</si>
  <si>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</si>
  <si>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</si>
  <si>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</si>
  <si>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</si>
  <si>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</si>
  <si>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</si>
  <si>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</si>
  <si>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</si>
  <si>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</si>
  <si>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</si>
  <si>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</si>
  <si>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</si>
  <si>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</si>
  <si>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</si>
  <si>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</si>
  <si>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</si>
  <si>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</si>
  <si>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</si>
  <si>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</si>
  <si>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</si>
  <si>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</si>
  <si>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</si>
  <si>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</si>
  <si>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</si>
  <si>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</si>
  <si>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</si>
  <si>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</si>
  <si>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</si>
  <si>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</si>
  <si>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</si>
  <si>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</si>
  <si>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</si>
  <si>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</si>
  <si>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</si>
  <si>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</si>
  <si>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</si>
  <si>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</si>
  <si>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</si>
  <si>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</si>
  <si>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</si>
  <si>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</si>
  <si>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</si>
  <si>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</si>
  <si>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</si>
  <si>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</si>
  <si>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</si>
  <si>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</si>
  <si>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</si>
  <si>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</si>
  <si>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</si>
  <si>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</si>
  <si>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</si>
  <si>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</si>
  <si>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</si>
  <si>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</si>
  <si>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</si>
  <si>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</si>
  <si>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</si>
  <si>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</si>
  <si>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</si>
  <si>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</si>
  <si>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</si>
  <si>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</si>
  <si>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</si>
  <si>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</si>
  <si>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</si>
  <si>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</si>
  <si>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</si>
  <si>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</si>
  <si>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</si>
  <si>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</si>
  <si>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</si>
  <si>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</si>
  <si>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</si>
  <si>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</si>
  <si>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</si>
  <si>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</si>
  <si>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</si>
  <si>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</si>
  <si>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</si>
  <si>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</si>
  <si>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</si>
  <si>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</si>
  <si>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</si>
  <si>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</si>
  <si>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</si>
  <si>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</si>
  <si>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</si>
  <si>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</si>
  <si>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</si>
  <si>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</si>
  <si>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</si>
  <si>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</si>
  <si>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</si>
  <si>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</si>
  <si>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</si>
  <si>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</si>
  <si>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</si>
  <si>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</si>
  <si>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</si>
  <si>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</si>
  <si>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</si>
  <si>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</si>
  <si>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</si>
  <si>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</si>
  <si>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</si>
  <si>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</si>
  <si>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</si>
  <si>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</si>
  <si>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</si>
  <si>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</si>
  <si>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</si>
  <si>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KG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</si>
  <si>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</si>
  <si>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</si>
  <si>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</si>
  <si>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</si>
  <si>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</si>
  <si>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</si>
  <si>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</si>
  <si>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</si>
  <si>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</si>
  <si>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</si>
  <si>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</si>
  <si>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</si>
  <si>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</si>
  <si>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</si>
  <si>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</si>
  <si>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</si>
  <si>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</si>
  <si>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</si>
  <si>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</si>
  <si>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</si>
  <si>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</si>
  <si>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</si>
  <si>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</si>
  <si>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</si>
  <si>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</si>
  <si>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</si>
  <si>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</si>
  <si>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</si>
  <si>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</si>
  <si>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</si>
  <si>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</si>
  <si>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</si>
  <si>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</si>
  <si>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</si>
  <si>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</si>
  <si>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</si>
  <si>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</si>
  <si>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</si>
  <si>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</si>
  <si>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</si>
  <si>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</si>
  <si>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</si>
  <si>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</si>
  <si>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</si>
  <si>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</si>
  <si>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</si>
  <si>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</si>
  <si>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</si>
  <si>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</si>
  <si>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</si>
  <si>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</si>
  <si>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</si>
  <si>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V</t>
    </r>
    <r>
      <rPr>
        <sz val="11"/>
        <color rgb="FF333333"/>
        <rFont val="Arial"/>
        <family val="2"/>
        <charset val="238"/>
      </rPr>
      <t xml:space="preserve"> tego zamówienia:</t>
    </r>
  </si>
  <si>
    <t>N-ZSGDNMD</t>
  </si>
  <si>
    <t>Zbiór szyszek z gospodarczych drzewostanów nasiennych modrzewiowych</t>
  </si>
  <si>
    <t>Dyżur operatora dostrzegalni pożarowej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</si>
</sst>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7" fillId="2" borderId="7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8"/>
  <sheetViews>
    <sheetView tabSelected="1" view="pageBreakPreview" topLeftCell="B1" zoomScaleNormal="100" zoomScaleSheetLayoutView="100" workbookViewId="0">
      <selection activeCell="B24" sqref="B24:L24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50"/>
      <c r="J2" s="50"/>
      <c r="K2" s="50"/>
      <c r="L2" s="50"/>
    </row>
    <row r="3" spans="2:12" s="1" customFormat="1" ht="28.7" customHeight="1" x14ac:dyDescent="0.25">
      <c r="B3" s="49"/>
      <c r="C3" s="49"/>
      <c r="D3" s="49"/>
      <c r="E3" s="49"/>
    </row>
    <row r="4" spans="2:12" s="1" customFormat="1" ht="2.65" customHeight="1" x14ac:dyDescent="0.25">
      <c r="B4" s="57"/>
      <c r="C4" s="57"/>
      <c r="D4" s="57"/>
      <c r="E4" s="48"/>
    </row>
    <row r="5" spans="2:12" s="1" customFormat="1" ht="28.7" customHeight="1" x14ac:dyDescent="0.25">
      <c r="B5" s="49"/>
      <c r="C5" s="49"/>
      <c r="D5" s="49"/>
      <c r="E5" s="49"/>
    </row>
    <row r="6" spans="2:12" s="1" customFormat="1" ht="2.65" customHeight="1" x14ac:dyDescent="0.25">
      <c r="B6" s="57"/>
      <c r="C6" s="57"/>
      <c r="D6" s="57"/>
      <c r="E6" s="48"/>
    </row>
    <row r="7" spans="2:12" s="1" customFormat="1" ht="28.7" customHeight="1" x14ac:dyDescent="0.25">
      <c r="B7" s="49"/>
      <c r="C7" s="49"/>
      <c r="D7" s="49"/>
      <c r="E7" s="49"/>
    </row>
    <row r="8" spans="2:12" s="1" customFormat="1" ht="5.25" customHeight="1" x14ac:dyDescent="0.25">
      <c r="B8" s="57"/>
      <c r="C8" s="57"/>
      <c r="D8" s="57"/>
      <c r="E8" s="48"/>
    </row>
    <row r="9" spans="2:12" s="1" customFormat="1" ht="4.3499999999999996" customHeight="1" x14ac:dyDescent="0.25">
      <c r="B9" s="48"/>
      <c r="C9" s="48"/>
      <c r="D9" s="48"/>
      <c r="E9" s="48"/>
    </row>
    <row r="10" spans="2:12" s="1" customFormat="1" ht="8.4499999999999993" customHeight="1" x14ac:dyDescent="0.2">
      <c r="B10" s="58" t="s">
        <v>92</v>
      </c>
      <c r="C10" s="58"/>
      <c r="D10" s="58"/>
    </row>
    <row r="11" spans="2:12" s="1" customFormat="1" ht="12.2" customHeight="1" x14ac:dyDescent="0.2">
      <c r="B11" s="58"/>
      <c r="C11" s="58"/>
      <c r="D11" s="58"/>
      <c r="G11" s="46"/>
      <c r="H11" s="59"/>
      <c r="I11" s="59"/>
      <c r="J11" s="59"/>
      <c r="K11" s="59"/>
      <c r="L11" s="59"/>
    </row>
    <row r="12" spans="2:12" s="1" customFormat="1" ht="7.9" customHeight="1" x14ac:dyDescent="0.2">
      <c r="H12" s="59"/>
      <c r="I12" s="59"/>
      <c r="J12" s="59"/>
      <c r="K12" s="59"/>
      <c r="L12" s="59"/>
    </row>
    <row r="13" spans="2:12" s="1" customFormat="1" ht="20.25" customHeight="1" x14ac:dyDescent="0.2">
      <c r="C13" s="89" t="s">
        <v>93</v>
      </c>
      <c r="D13" s="89"/>
      <c r="E13" s="89"/>
      <c r="F13" s="89"/>
      <c r="G13" s="89"/>
      <c r="H13" s="89"/>
      <c r="I13" s="89"/>
      <c r="J13" s="89"/>
      <c r="K13" s="89"/>
      <c r="L13" s="89"/>
    </row>
    <row r="14" spans="2:12" s="1" customFormat="1" ht="24" customHeight="1" x14ac:dyDescent="0.2"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spans="2:12" s="1" customFormat="1" ht="43.15" customHeight="1" x14ac:dyDescent="0.2"/>
    <row r="16" spans="2:12" s="1" customFormat="1" ht="20.85" customHeight="1" x14ac:dyDescent="0.2">
      <c r="B16" s="56" t="s">
        <v>94</v>
      </c>
      <c r="C16" s="56"/>
      <c r="D16" s="56"/>
      <c r="E16" s="56"/>
      <c r="F16" s="56"/>
      <c r="G16" s="56"/>
      <c r="H16" s="56"/>
      <c r="I16" s="56"/>
    </row>
    <row r="17" spans="2:12" s="1" customFormat="1" ht="2.65" customHeight="1" x14ac:dyDescent="0.2"/>
    <row r="18" spans="2:12" s="1" customFormat="1" ht="20.85" customHeight="1" x14ac:dyDescent="0.2">
      <c r="B18" s="56" t="s">
        <v>95</v>
      </c>
      <c r="C18" s="56"/>
      <c r="D18" s="56"/>
      <c r="E18" s="56"/>
      <c r="F18" s="56"/>
      <c r="G18" s="56"/>
      <c r="H18" s="56"/>
      <c r="I18" s="56"/>
    </row>
    <row r="19" spans="2:12" s="1" customFormat="1" ht="2.65" customHeight="1" x14ac:dyDescent="0.2"/>
    <row r="20" spans="2:12" s="1" customFormat="1" ht="20.85" customHeight="1" x14ac:dyDescent="0.2">
      <c r="B20" s="56" t="s">
        <v>96</v>
      </c>
      <c r="C20" s="56"/>
      <c r="D20" s="56"/>
      <c r="E20" s="56"/>
      <c r="F20" s="56"/>
      <c r="G20" s="56"/>
      <c r="H20" s="56"/>
      <c r="I20" s="56"/>
    </row>
    <row r="21" spans="2:12" s="1" customFormat="1" ht="2.65" customHeight="1" x14ac:dyDescent="0.2"/>
    <row r="22" spans="2:12" s="1" customFormat="1" ht="20.85" customHeight="1" x14ac:dyDescent="0.2">
      <c r="B22" s="56" t="s">
        <v>97</v>
      </c>
      <c r="C22" s="56"/>
      <c r="D22" s="56"/>
      <c r="E22" s="56"/>
      <c r="F22" s="56"/>
      <c r="G22" s="56"/>
      <c r="H22" s="56"/>
      <c r="I22" s="56"/>
    </row>
    <row r="23" spans="2:12" s="1" customFormat="1" ht="34.700000000000003" customHeight="1" x14ac:dyDescent="0.2"/>
    <row r="24" spans="2:12" s="1" customFormat="1" ht="50.1" customHeight="1" x14ac:dyDescent="0.2">
      <c r="B24" s="66" t="s">
        <v>207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</row>
    <row r="25" spans="2:12" s="1" customFormat="1" ht="6.75" customHeight="1" x14ac:dyDescent="0.2"/>
    <row r="26" spans="2:12" s="1" customFormat="1" ht="50.1" customHeight="1" x14ac:dyDescent="0.2">
      <c r="B26" s="88" t="str">
        <f xml:space="preserve"> "1.  Za wykonanie przedmiotu zamówienia w tym Pakiecie oferujemy następujące wynagrodzenie brutto: " &amp; TEXT(L117,"#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2:12" s="1" customFormat="1" ht="28.7" customHeight="1" x14ac:dyDescent="0.2"/>
    <row r="28" spans="2:12" s="1" customFormat="1" ht="3.2" customHeight="1" x14ac:dyDescent="0.2"/>
    <row r="29" spans="2:12" s="1" customFormat="1" ht="18.2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174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432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7084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2" customHeight="1" x14ac:dyDescent="0.2"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2:12" s="1" customFormat="1" ht="18.2" customHeight="1" x14ac:dyDescent="0.2">
      <c r="B34" s="51" t="s">
        <v>99</v>
      </c>
      <c r="C34" s="52"/>
      <c r="D34" s="52"/>
      <c r="E34" s="53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 s="1" customFormat="1" ht="51" customHeight="1" x14ac:dyDescent="0.2">
      <c r="B36" s="10" t="s">
        <v>0</v>
      </c>
      <c r="C36" s="11" t="s">
        <v>174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15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2868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15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14664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2" customHeight="1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2:12" s="1" customFormat="1" ht="18.2" customHeight="1" x14ac:dyDescent="0.2">
      <c r="B40" s="51" t="s">
        <v>100</v>
      </c>
      <c r="C40" s="52"/>
      <c r="D40" s="52"/>
      <c r="E40" s="53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2:12" s="1" customFormat="1" ht="51" customHeight="1" x14ac:dyDescent="0.2">
      <c r="B42" s="10" t="s">
        <v>0</v>
      </c>
      <c r="C42" s="11" t="s">
        <v>174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15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4024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15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17360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2" customHeight="1" x14ac:dyDescent="0.2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2:12" s="1" customFormat="1" ht="18.2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2:12" s="1" customFormat="1" ht="51" customHeight="1" x14ac:dyDescent="0.2">
      <c r="B48" s="10" t="s">
        <v>0</v>
      </c>
      <c r="C48" s="11" t="s">
        <v>174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15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980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15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3352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2" customHeight="1" x14ac:dyDescent="0.2">
      <c r="B51" s="71"/>
      <c r="C51" s="72"/>
      <c r="D51" s="72"/>
      <c r="E51" s="72"/>
      <c r="F51" s="72"/>
      <c r="G51" s="72"/>
      <c r="H51" s="72"/>
      <c r="I51" s="72"/>
      <c r="J51" s="72"/>
      <c r="K51" s="72"/>
      <c r="L51" s="72"/>
    </row>
    <row r="52" spans="2:12" s="1" customFormat="1" ht="18.2" customHeight="1" x14ac:dyDescent="0.2">
      <c r="B52" s="60" t="s">
        <v>102</v>
      </c>
      <c r="C52" s="61"/>
      <c r="D52" s="61"/>
      <c r="E52" s="62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2:12" s="1" customFormat="1" ht="54.6" customHeight="1" x14ac:dyDescent="0.2">
      <c r="B54" s="10" t="s">
        <v>0</v>
      </c>
      <c r="C54" s="11" t="s">
        <v>174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15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2560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15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1600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2:12" s="1" customFormat="1" ht="51" customHeight="1" x14ac:dyDescent="0.2">
      <c r="B58" s="10" t="s">
        <v>0</v>
      </c>
      <c r="C58" s="11" t="s">
        <v>174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15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15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15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15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6.48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113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15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20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15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15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160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15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20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15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15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160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15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32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15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220.32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15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25.64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15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20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15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40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15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40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15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15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112.56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15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15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40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15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15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40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15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68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15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28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15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20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15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20.12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15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15" customHeight="1" x14ac:dyDescent="0.2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15" customHeight="1" x14ac:dyDescent="0.2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36.24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15" customHeight="1" x14ac:dyDescent="0.2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87.2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15" customHeight="1" x14ac:dyDescent="0.2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15" customHeight="1" x14ac:dyDescent="0.2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40</v>
      </c>
      <c r="H91" s="44">
        <v>0</v>
      </c>
      <c r="I91" s="43">
        <f t="shared" ref="I91:I116" si="3">ROUND(G91* H91,2)</f>
        <v>0</v>
      </c>
      <c r="J91" s="15">
        <v>8</v>
      </c>
      <c r="K91" s="41">
        <f t="shared" ref="K91:K116" si="4">ROUND(I91* J91/100,2)</f>
        <v>0</v>
      </c>
      <c r="L91" s="41">
        <f t="shared" ref="L91:L116" si="5">ROUND(I91+ K91,2)</f>
        <v>0</v>
      </c>
    </row>
    <row r="92" spans="2:12" ht="28.15" customHeight="1" x14ac:dyDescent="0.2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520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15" customHeight="1" x14ac:dyDescent="0.2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268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15" customHeight="1" x14ac:dyDescent="0.2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24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15" customHeight="1" x14ac:dyDescent="0.2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16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15" customHeight="1" x14ac:dyDescent="0.2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80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15" customHeight="1" x14ac:dyDescent="0.2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40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15" customHeight="1" x14ac:dyDescent="0.2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520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15" customHeight="1" x14ac:dyDescent="0.2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56.2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15" customHeight="1" x14ac:dyDescent="0.2">
      <c r="B100" s="15">
        <v>52</v>
      </c>
      <c r="C100" s="15">
        <v>340</v>
      </c>
      <c r="D100" s="20" t="s">
        <v>208</v>
      </c>
      <c r="E100" s="31" t="s">
        <v>209</v>
      </c>
      <c r="F100" s="20" t="s">
        <v>154</v>
      </c>
      <c r="G100" s="16">
        <v>40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15" customHeight="1" x14ac:dyDescent="0.2">
      <c r="B101" s="15">
        <v>53</v>
      </c>
      <c r="C101" s="15" t="s">
        <v>155</v>
      </c>
      <c r="D101" s="20" t="s">
        <v>156</v>
      </c>
      <c r="E101" s="31" t="s">
        <v>157</v>
      </c>
      <c r="F101" s="20" t="s">
        <v>154</v>
      </c>
      <c r="G101" s="16">
        <v>8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15" customHeight="1" x14ac:dyDescent="0.2">
      <c r="B102" s="15">
        <v>54</v>
      </c>
      <c r="C102" s="15" t="s">
        <v>81</v>
      </c>
      <c r="D102" s="16" t="s">
        <v>82</v>
      </c>
      <c r="E102" s="5" t="s">
        <v>83</v>
      </c>
      <c r="F102" s="16" t="s">
        <v>64</v>
      </c>
      <c r="G102" s="16">
        <v>772</v>
      </c>
      <c r="H102" s="44">
        <v>0</v>
      </c>
      <c r="I102" s="43">
        <f t="shared" si="3"/>
        <v>0</v>
      </c>
      <c r="J102" s="15">
        <v>8</v>
      </c>
      <c r="K102" s="41">
        <f t="shared" si="4"/>
        <v>0</v>
      </c>
      <c r="L102" s="41">
        <f t="shared" si="5"/>
        <v>0</v>
      </c>
    </row>
    <row r="103" spans="2:12" ht="28.15" customHeight="1" x14ac:dyDescent="0.2">
      <c r="B103" s="15">
        <v>55</v>
      </c>
      <c r="C103" s="15" t="s">
        <v>84</v>
      </c>
      <c r="D103" s="16" t="s">
        <v>85</v>
      </c>
      <c r="E103" s="5" t="s">
        <v>83</v>
      </c>
      <c r="F103" s="16" t="s">
        <v>64</v>
      </c>
      <c r="G103" s="16">
        <v>24</v>
      </c>
      <c r="H103" s="44">
        <v>0</v>
      </c>
      <c r="I103" s="43">
        <f t="shared" si="3"/>
        <v>0</v>
      </c>
      <c r="J103" s="15">
        <v>23</v>
      </c>
      <c r="K103" s="41">
        <f t="shared" si="4"/>
        <v>0</v>
      </c>
      <c r="L103" s="41">
        <f t="shared" si="5"/>
        <v>0</v>
      </c>
    </row>
    <row r="104" spans="2:12" ht="28.15" customHeight="1" x14ac:dyDescent="0.2">
      <c r="B104" s="15">
        <v>56</v>
      </c>
      <c r="C104" s="15">
        <v>372</v>
      </c>
      <c r="D104" s="16" t="s">
        <v>158</v>
      </c>
      <c r="E104" s="5" t="s">
        <v>159</v>
      </c>
      <c r="F104" s="16" t="s">
        <v>64</v>
      </c>
      <c r="G104" s="16">
        <v>176</v>
      </c>
      <c r="H104" s="44">
        <v>0</v>
      </c>
      <c r="I104" s="43">
        <f t="shared" si="3"/>
        <v>0</v>
      </c>
      <c r="J104" s="15">
        <v>8</v>
      </c>
      <c r="K104" s="41">
        <f t="shared" si="4"/>
        <v>0</v>
      </c>
      <c r="L104" s="41">
        <f t="shared" si="5"/>
        <v>0</v>
      </c>
    </row>
    <row r="105" spans="2:12" ht="28.15" customHeight="1" x14ac:dyDescent="0.2">
      <c r="B105" s="15">
        <v>57</v>
      </c>
      <c r="C105" s="15">
        <v>373</v>
      </c>
      <c r="D105" s="16" t="s">
        <v>160</v>
      </c>
      <c r="E105" s="5" t="s">
        <v>161</v>
      </c>
      <c r="F105" s="16" t="s">
        <v>64</v>
      </c>
      <c r="G105" s="16">
        <v>200</v>
      </c>
      <c r="H105" s="44">
        <v>0</v>
      </c>
      <c r="I105" s="43">
        <f t="shared" si="3"/>
        <v>0</v>
      </c>
      <c r="J105" s="15">
        <v>8</v>
      </c>
      <c r="K105" s="41">
        <f t="shared" si="4"/>
        <v>0</v>
      </c>
      <c r="L105" s="41">
        <f t="shared" si="5"/>
        <v>0</v>
      </c>
    </row>
    <row r="106" spans="2:12" ht="28.15" customHeight="1" x14ac:dyDescent="0.2">
      <c r="B106" s="15">
        <v>58</v>
      </c>
      <c r="C106" s="15">
        <v>374</v>
      </c>
      <c r="D106" s="16" t="s">
        <v>162</v>
      </c>
      <c r="E106" s="5" t="s">
        <v>161</v>
      </c>
      <c r="F106" s="16" t="s">
        <v>64</v>
      </c>
      <c r="G106" s="16">
        <v>80</v>
      </c>
      <c r="H106" s="44">
        <v>0</v>
      </c>
      <c r="I106" s="43">
        <f t="shared" si="3"/>
        <v>0</v>
      </c>
      <c r="J106" s="15">
        <v>23</v>
      </c>
      <c r="K106" s="41">
        <f t="shared" si="4"/>
        <v>0</v>
      </c>
      <c r="L106" s="41">
        <f t="shared" si="5"/>
        <v>0</v>
      </c>
    </row>
    <row r="107" spans="2:12" ht="28.15" customHeight="1" x14ac:dyDescent="0.2">
      <c r="B107" s="15">
        <v>59</v>
      </c>
      <c r="C107" s="15">
        <v>375</v>
      </c>
      <c r="D107" s="16" t="s">
        <v>163</v>
      </c>
      <c r="E107" s="5" t="s">
        <v>164</v>
      </c>
      <c r="F107" s="16" t="s">
        <v>64</v>
      </c>
      <c r="G107" s="16">
        <v>128</v>
      </c>
      <c r="H107" s="44">
        <v>0</v>
      </c>
      <c r="I107" s="43">
        <f t="shared" si="3"/>
        <v>0</v>
      </c>
      <c r="J107" s="15">
        <v>8</v>
      </c>
      <c r="K107" s="41">
        <f t="shared" si="4"/>
        <v>0</v>
      </c>
      <c r="L107" s="41">
        <f t="shared" si="5"/>
        <v>0</v>
      </c>
    </row>
    <row r="108" spans="2:12" ht="28.15" customHeight="1" x14ac:dyDescent="0.2">
      <c r="B108" s="15">
        <v>60</v>
      </c>
      <c r="C108" s="15">
        <v>376</v>
      </c>
      <c r="D108" s="16" t="s">
        <v>165</v>
      </c>
      <c r="E108" s="5" t="s">
        <v>166</v>
      </c>
      <c r="F108" s="16" t="s">
        <v>64</v>
      </c>
      <c r="G108" s="16">
        <v>64</v>
      </c>
      <c r="H108" s="44">
        <v>0</v>
      </c>
      <c r="I108" s="43">
        <f t="shared" si="3"/>
        <v>0</v>
      </c>
      <c r="J108" s="15">
        <v>8</v>
      </c>
      <c r="K108" s="41">
        <f t="shared" si="4"/>
        <v>0</v>
      </c>
      <c r="L108" s="41">
        <f t="shared" si="5"/>
        <v>0</v>
      </c>
    </row>
    <row r="109" spans="2:12" ht="28.15" customHeight="1" x14ac:dyDescent="0.2">
      <c r="B109" s="15">
        <v>61</v>
      </c>
      <c r="C109" s="15">
        <v>377</v>
      </c>
      <c r="D109" s="16" t="s">
        <v>167</v>
      </c>
      <c r="E109" s="5" t="s">
        <v>166</v>
      </c>
      <c r="F109" s="16" t="s">
        <v>64</v>
      </c>
      <c r="G109" s="16">
        <v>64</v>
      </c>
      <c r="H109" s="44">
        <v>0</v>
      </c>
      <c r="I109" s="43">
        <f t="shared" si="3"/>
        <v>0</v>
      </c>
      <c r="J109" s="15">
        <v>23</v>
      </c>
      <c r="K109" s="41">
        <f t="shared" si="4"/>
        <v>0</v>
      </c>
      <c r="L109" s="41">
        <f t="shared" si="5"/>
        <v>0</v>
      </c>
    </row>
    <row r="110" spans="2:12" ht="28.15" customHeight="1" x14ac:dyDescent="0.2">
      <c r="B110" s="15">
        <v>62</v>
      </c>
      <c r="C110" s="15">
        <v>378</v>
      </c>
      <c r="D110" s="16" t="s">
        <v>168</v>
      </c>
      <c r="E110" s="5" t="s">
        <v>169</v>
      </c>
      <c r="F110" s="16" t="s">
        <v>64</v>
      </c>
      <c r="G110" s="16">
        <v>64</v>
      </c>
      <c r="H110" s="44">
        <v>0</v>
      </c>
      <c r="I110" s="43">
        <f t="shared" si="3"/>
        <v>0</v>
      </c>
      <c r="J110" s="15">
        <v>8</v>
      </c>
      <c r="K110" s="41">
        <f t="shared" si="4"/>
        <v>0</v>
      </c>
      <c r="L110" s="41">
        <f t="shared" si="5"/>
        <v>0</v>
      </c>
    </row>
    <row r="111" spans="2:12" ht="28.15" customHeight="1" x14ac:dyDescent="0.2">
      <c r="B111" s="15">
        <v>63</v>
      </c>
      <c r="C111" s="15">
        <v>379</v>
      </c>
      <c r="D111" s="16" t="s">
        <v>170</v>
      </c>
      <c r="E111" s="5" t="s">
        <v>169</v>
      </c>
      <c r="F111" s="16" t="s">
        <v>64</v>
      </c>
      <c r="G111" s="16">
        <v>64</v>
      </c>
      <c r="H111" s="44">
        <v>0</v>
      </c>
      <c r="I111" s="43">
        <f t="shared" si="3"/>
        <v>0</v>
      </c>
      <c r="J111" s="15">
        <v>23</v>
      </c>
      <c r="K111" s="41">
        <f t="shared" si="4"/>
        <v>0</v>
      </c>
      <c r="L111" s="41">
        <f t="shared" si="5"/>
        <v>0</v>
      </c>
    </row>
    <row r="112" spans="2:12" ht="28.15" customHeight="1" x14ac:dyDescent="0.2">
      <c r="B112" s="15">
        <v>64</v>
      </c>
      <c r="C112" s="15" t="s">
        <v>86</v>
      </c>
      <c r="D112" s="16" t="s">
        <v>87</v>
      </c>
      <c r="E112" s="5" t="s">
        <v>88</v>
      </c>
      <c r="F112" s="16" t="s">
        <v>64</v>
      </c>
      <c r="G112" s="16">
        <v>224</v>
      </c>
      <c r="H112" s="44">
        <v>0</v>
      </c>
      <c r="I112" s="43">
        <f t="shared" si="3"/>
        <v>0</v>
      </c>
      <c r="J112" s="15">
        <v>8</v>
      </c>
      <c r="K112" s="41">
        <f t="shared" si="4"/>
        <v>0</v>
      </c>
      <c r="L112" s="41">
        <f t="shared" si="5"/>
        <v>0</v>
      </c>
    </row>
    <row r="113" spans="2:14" ht="28.15" customHeight="1" x14ac:dyDescent="0.2">
      <c r="B113" s="15">
        <v>65</v>
      </c>
      <c r="C113" s="15" t="s">
        <v>89</v>
      </c>
      <c r="D113" s="16" t="s">
        <v>90</v>
      </c>
      <c r="E113" s="5" t="s">
        <v>88</v>
      </c>
      <c r="F113" s="16" t="s">
        <v>64</v>
      </c>
      <c r="G113" s="16">
        <v>16</v>
      </c>
      <c r="H113" s="44">
        <v>0</v>
      </c>
      <c r="I113" s="43">
        <f t="shared" si="3"/>
        <v>0</v>
      </c>
      <c r="J113" s="15">
        <v>23</v>
      </c>
      <c r="K113" s="41">
        <f t="shared" si="4"/>
        <v>0</v>
      </c>
      <c r="L113" s="41">
        <f t="shared" si="5"/>
        <v>0</v>
      </c>
    </row>
    <row r="114" spans="2:14" ht="28.15" customHeight="1" x14ac:dyDescent="0.2">
      <c r="B114" s="15">
        <v>66</v>
      </c>
      <c r="C114" s="15">
        <v>382</v>
      </c>
      <c r="D114" s="16" t="s">
        <v>171</v>
      </c>
      <c r="E114" s="5" t="s">
        <v>172</v>
      </c>
      <c r="F114" s="16" t="s">
        <v>64</v>
      </c>
      <c r="G114" s="16">
        <v>80</v>
      </c>
      <c r="H114" s="44">
        <v>0</v>
      </c>
      <c r="I114" s="43">
        <f t="shared" si="3"/>
        <v>0</v>
      </c>
      <c r="J114" s="15">
        <v>8</v>
      </c>
      <c r="K114" s="41">
        <f t="shared" si="4"/>
        <v>0</v>
      </c>
      <c r="L114" s="41">
        <f t="shared" si="5"/>
        <v>0</v>
      </c>
    </row>
    <row r="115" spans="2:14" ht="28.15" customHeight="1" x14ac:dyDescent="0.2">
      <c r="B115" s="15">
        <v>67</v>
      </c>
      <c r="C115" s="15">
        <v>383</v>
      </c>
      <c r="D115" s="16" t="s">
        <v>173</v>
      </c>
      <c r="E115" s="5" t="s">
        <v>172</v>
      </c>
      <c r="F115" s="16" t="s">
        <v>64</v>
      </c>
      <c r="G115" s="16">
        <v>24</v>
      </c>
      <c r="H115" s="44">
        <v>0</v>
      </c>
      <c r="I115" s="43">
        <f t="shared" si="3"/>
        <v>0</v>
      </c>
      <c r="J115" s="15">
        <v>23</v>
      </c>
      <c r="K115" s="41">
        <f t="shared" si="4"/>
        <v>0</v>
      </c>
      <c r="L115" s="41">
        <f t="shared" si="5"/>
        <v>0</v>
      </c>
    </row>
    <row r="116" spans="2:14" ht="28.15" customHeight="1" x14ac:dyDescent="0.2">
      <c r="B116" s="15">
        <v>68</v>
      </c>
      <c r="C116" s="15">
        <v>370</v>
      </c>
      <c r="D116" s="16" t="s">
        <v>82</v>
      </c>
      <c r="E116" s="5" t="s">
        <v>210</v>
      </c>
      <c r="F116" s="16" t="s">
        <v>64</v>
      </c>
      <c r="G116" s="16">
        <v>7200</v>
      </c>
      <c r="H116" s="44">
        <v>0</v>
      </c>
      <c r="I116" s="43">
        <f t="shared" si="3"/>
        <v>0</v>
      </c>
      <c r="J116" s="15">
        <v>8</v>
      </c>
      <c r="K116" s="41">
        <f t="shared" si="4"/>
        <v>0</v>
      </c>
      <c r="L116" s="41">
        <f t="shared" si="5"/>
        <v>0</v>
      </c>
    </row>
    <row r="117" spans="2:14" ht="51" customHeight="1" x14ac:dyDescent="0.2">
      <c r="B117" s="67" t="s">
        <v>91</v>
      </c>
      <c r="C117" s="68"/>
      <c r="D117" s="68"/>
      <c r="E117" s="68"/>
      <c r="F117" s="69"/>
      <c r="G117" s="68"/>
      <c r="H117" s="68"/>
      <c r="I117" s="68"/>
      <c r="J117" s="68"/>
      <c r="K117" s="70"/>
      <c r="L117" s="6">
        <f>L115+L114+L113+L112+L111+L110+L109+L108+L107+L106+L105+L104+L103+L102+L101+L100+L99+L98+L97+L96+L95+L94+L93+L92+L91+L90+L89+L88+L87+L86+L85+L84+L83+L82+L81+L80+L79+L78+L77+L76+L75+L74+L73+L72+L71+L70+L69+L68+L67+L66+L65+L64+L63+L62+L61+L60+L59+L56+L55+L50+L49+L44+L43+L38+L37+L32+L31+L116</f>
        <v>0</v>
      </c>
    </row>
    <row r="118" spans="2:14" ht="28.9" customHeight="1" x14ac:dyDescent="0.2">
      <c r="B118" s="81" t="s">
        <v>197</v>
      </c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33"/>
      <c r="N118" s="33"/>
    </row>
    <row r="119" spans="2:14" ht="31.9" customHeight="1" x14ac:dyDescent="0.2">
      <c r="B119" s="34" t="s">
        <v>182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2:14" ht="28.15" customHeight="1" x14ac:dyDescent="0.25"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32"/>
      <c r="N120" s="32"/>
    </row>
    <row r="121" spans="2:14" ht="28.15" customHeight="1" x14ac:dyDescent="0.25"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32"/>
      <c r="N121" s="32"/>
    </row>
    <row r="122" spans="2:14" ht="28.15" customHeight="1" x14ac:dyDescent="0.25"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32"/>
      <c r="N122" s="32"/>
    </row>
    <row r="123" spans="2:14" ht="28.15" customHeigh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32"/>
      <c r="N123" s="32"/>
    </row>
    <row r="124" spans="2:14" ht="26.45" customHeight="1" x14ac:dyDescent="0.25">
      <c r="B124" s="36" t="s">
        <v>183</v>
      </c>
      <c r="C124" s="36"/>
      <c r="D124" s="36"/>
      <c r="E124" s="36"/>
      <c r="F124" s="36"/>
      <c r="G124" s="36"/>
      <c r="H124" s="36"/>
      <c r="I124" s="79" t="s">
        <v>103</v>
      </c>
      <c r="J124" s="79"/>
      <c r="K124" s="79"/>
      <c r="L124" s="36" t="s">
        <v>184</v>
      </c>
      <c r="M124" s="32"/>
      <c r="N124" s="32"/>
    </row>
    <row r="125" spans="2:14" ht="26.45" customHeight="1" x14ac:dyDescent="0.2">
      <c r="B125" s="95" t="s">
        <v>185</v>
      </c>
      <c r="C125" s="95"/>
      <c r="D125" s="95"/>
      <c r="E125" s="95"/>
      <c r="F125" s="95"/>
      <c r="G125" s="96" t="s">
        <v>103</v>
      </c>
      <c r="H125" s="96"/>
      <c r="I125" s="36" t="s">
        <v>186</v>
      </c>
      <c r="J125" s="36"/>
      <c r="K125" s="36"/>
      <c r="L125" s="36"/>
      <c r="M125" s="32"/>
      <c r="N125" s="32"/>
    </row>
    <row r="126" spans="2:14" ht="26.45" customHeight="1" x14ac:dyDescent="0.2">
      <c r="B126" s="34"/>
      <c r="C126" s="34"/>
      <c r="D126" s="34"/>
      <c r="E126" s="34"/>
      <c r="F126" s="34"/>
      <c r="G126" s="36"/>
      <c r="H126" s="36"/>
      <c r="I126" s="36"/>
      <c r="J126" s="36"/>
      <c r="K126" s="36"/>
      <c r="L126" s="36"/>
      <c r="M126" s="32"/>
      <c r="N126" s="32"/>
    </row>
    <row r="127" spans="2:14" ht="69.75" customHeight="1" x14ac:dyDescent="0.2">
      <c r="B127" s="92" t="s">
        <v>188</v>
      </c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33"/>
      <c r="N127" s="33"/>
    </row>
    <row r="128" spans="2:14" ht="33.6" customHeight="1" x14ac:dyDescent="0.2">
      <c r="B128" s="73" t="s">
        <v>187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33"/>
      <c r="N128" s="33"/>
    </row>
    <row r="129" spans="2:14" ht="33.6" customHeight="1" x14ac:dyDescent="0.2">
      <c r="B129" s="73" t="s">
        <v>189</v>
      </c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33"/>
      <c r="N129" s="33"/>
    </row>
    <row r="130" spans="2:14" x14ac:dyDescent="0.2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 spans="2:14" ht="40.15" customHeight="1" x14ac:dyDescent="0.2">
      <c r="B131" s="63" t="s">
        <v>175</v>
      </c>
      <c r="C131" s="63"/>
      <c r="D131" s="63"/>
      <c r="E131" s="63"/>
      <c r="F131" s="64" t="s">
        <v>176</v>
      </c>
      <c r="G131" s="64"/>
      <c r="H131" s="64"/>
      <c r="I131" s="64"/>
      <c r="J131" s="64"/>
      <c r="K131" s="64"/>
      <c r="L131" s="64"/>
      <c r="M131" s="32"/>
      <c r="N131" s="32"/>
    </row>
    <row r="132" spans="2:14" ht="40.15" customHeight="1" x14ac:dyDescent="0.2"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32"/>
      <c r="N132" s="32"/>
    </row>
    <row r="133" spans="2:14" ht="40.15" customHeight="1" x14ac:dyDescent="0.2"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32"/>
      <c r="N133" s="32"/>
    </row>
    <row r="134" spans="2:14" ht="40.15" customHeight="1" x14ac:dyDescent="0.2"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32"/>
      <c r="N134" s="32"/>
    </row>
    <row r="135" spans="2:14" ht="40.15" customHeight="1" x14ac:dyDescent="0.2"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32"/>
      <c r="N135" s="32"/>
    </row>
    <row r="136" spans="2:14" x14ac:dyDescent="0.2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 spans="2:14" ht="21.75" customHeight="1" x14ac:dyDescent="0.2">
      <c r="B137" s="82" t="s">
        <v>190</v>
      </c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37"/>
      <c r="N137" s="37"/>
    </row>
    <row r="138" spans="2:14" ht="21" customHeight="1" x14ac:dyDescent="0.25">
      <c r="B138" s="75" t="s">
        <v>103</v>
      </c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32"/>
      <c r="N138" s="32"/>
    </row>
    <row r="139" spans="2:14" ht="21" customHeight="1" x14ac:dyDescent="0.25"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32"/>
      <c r="N139" s="32"/>
    </row>
    <row r="140" spans="2:14" ht="21" customHeight="1" x14ac:dyDescent="0.25"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32"/>
      <c r="N140" s="32"/>
    </row>
    <row r="141" spans="2:14" ht="21" customHeight="1" x14ac:dyDescent="0.25"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32"/>
      <c r="N141" s="32"/>
    </row>
    <row r="142" spans="2:14" ht="21" customHeight="1" x14ac:dyDescent="0.25"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32"/>
      <c r="N142" s="32"/>
    </row>
    <row r="143" spans="2:14" ht="21" customHeight="1" x14ac:dyDescent="0.25"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32"/>
      <c r="N143" s="32"/>
    </row>
    <row r="144" spans="2:14" ht="21" customHeight="1" x14ac:dyDescent="0.25"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32"/>
      <c r="N144" s="32"/>
    </row>
    <row r="145" spans="2:14" ht="21" customHeight="1" x14ac:dyDescent="0.25"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32"/>
      <c r="N145" s="32"/>
    </row>
    <row r="146" spans="2:14" ht="36.950000000000003" customHeight="1" x14ac:dyDescent="0.2">
      <c r="B146" s="83" t="s">
        <v>191</v>
      </c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32"/>
      <c r="N146" s="32"/>
    </row>
    <row r="147" spans="2:14" ht="13.9" customHeight="1" x14ac:dyDescent="0.2"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38"/>
      <c r="N147" s="38"/>
    </row>
    <row r="148" spans="2:14" ht="11.45" customHeight="1" x14ac:dyDescent="0.2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</row>
    <row r="149" spans="2:14" ht="39.6" customHeight="1" x14ac:dyDescent="0.2">
      <c r="B149" s="63" t="s">
        <v>177</v>
      </c>
      <c r="C149" s="63"/>
      <c r="D149" s="63"/>
      <c r="E149" s="63"/>
      <c r="F149" s="74" t="s">
        <v>178</v>
      </c>
      <c r="G149" s="74"/>
      <c r="H149" s="74"/>
      <c r="I149" s="74"/>
      <c r="J149" s="74"/>
      <c r="K149" s="74"/>
      <c r="L149" s="74"/>
      <c r="M149" s="32"/>
      <c r="N149" s="32"/>
    </row>
    <row r="150" spans="2:14" ht="40.15" customHeight="1" x14ac:dyDescent="0.2"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32"/>
      <c r="N150" s="32"/>
    </row>
    <row r="151" spans="2:14" ht="40.15" customHeight="1" x14ac:dyDescent="0.2"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32"/>
      <c r="N151" s="32"/>
    </row>
    <row r="152" spans="2:14" ht="40.15" customHeight="1" x14ac:dyDescent="0.2"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32"/>
      <c r="N152" s="32"/>
    </row>
    <row r="153" spans="2:14" ht="40.15" customHeight="1" x14ac:dyDescent="0.2"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32"/>
      <c r="N153" s="32"/>
    </row>
    <row r="154" spans="2:14" x14ac:dyDescent="0.2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2:14" ht="28.5" customHeight="1" x14ac:dyDescent="0.2">
      <c r="B155" s="82" t="s">
        <v>192</v>
      </c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37"/>
      <c r="N155" s="37"/>
    </row>
    <row r="156" spans="2:14" ht="19.899999999999999" customHeight="1" x14ac:dyDescent="0.2">
      <c r="B156" s="77" t="s">
        <v>103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2"/>
      <c r="N156" s="2"/>
    </row>
    <row r="157" spans="2:14" ht="30" customHeight="1" x14ac:dyDescent="0.2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2"/>
      <c r="N157" s="2"/>
    </row>
    <row r="158" spans="2:14" ht="30" customHeight="1" x14ac:dyDescent="0.2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2"/>
      <c r="N158" s="2"/>
    </row>
    <row r="159" spans="2:14" ht="30" customHeight="1" x14ac:dyDescent="0.2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2"/>
      <c r="N159" s="2"/>
    </row>
    <row r="160" spans="2:14" ht="30" customHeight="1" x14ac:dyDescent="0.2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2"/>
      <c r="N160" s="2"/>
    </row>
    <row r="161" spans="2:14" ht="30" customHeight="1" x14ac:dyDescent="0.2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2"/>
      <c r="N161" s="2"/>
    </row>
    <row r="162" spans="2:14" x14ac:dyDescent="0.2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 spans="2:14" ht="29.25" customHeight="1" x14ac:dyDescent="0.2">
      <c r="B163" s="82" t="s">
        <v>195</v>
      </c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33"/>
      <c r="N163" s="33"/>
    </row>
    <row r="164" spans="2:14" ht="14.25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2:14" ht="18.600000000000001" customHeight="1" x14ac:dyDescent="0.2">
      <c r="B165" s="73" t="s">
        <v>193</v>
      </c>
      <c r="C165" s="73"/>
      <c r="D165" s="73"/>
      <c r="E165" s="73"/>
      <c r="F165" s="73"/>
      <c r="G165" s="73"/>
      <c r="H165" s="73"/>
      <c r="I165" s="2"/>
      <c r="J165" s="2"/>
      <c r="K165" s="2"/>
      <c r="L165" s="2"/>
      <c r="M165" s="2"/>
      <c r="N165" s="2"/>
    </row>
    <row r="166" spans="2:14" ht="31.15" customHeight="1" x14ac:dyDescent="0.25">
      <c r="B166" s="34" t="s">
        <v>194</v>
      </c>
      <c r="C166" s="79" t="s">
        <v>103</v>
      </c>
      <c r="D166" s="79"/>
      <c r="E166" s="79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2:14" ht="22.15" customHeight="1" x14ac:dyDescent="0.2">
      <c r="B167" s="34"/>
      <c r="C167" s="34"/>
      <c r="D167" s="34"/>
      <c r="E167" s="34"/>
      <c r="F167" s="32"/>
      <c r="G167" s="32"/>
      <c r="H167" s="32"/>
      <c r="I167" s="32"/>
      <c r="J167" s="32"/>
      <c r="K167" s="32"/>
      <c r="L167" s="32"/>
      <c r="M167" s="32"/>
      <c r="N167" s="32"/>
    </row>
    <row r="168" spans="2:14" ht="60" customHeight="1" x14ac:dyDescent="0.2">
      <c r="B168" s="73" t="s">
        <v>179</v>
      </c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33"/>
      <c r="N168" s="33"/>
    </row>
    <row r="169" spans="2:14" ht="48" customHeight="1" x14ac:dyDescent="0.2">
      <c r="B169" s="73" t="s">
        <v>180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32"/>
      <c r="N169" s="32"/>
    </row>
    <row r="170" spans="2:14" ht="13.9" customHeight="1" x14ac:dyDescent="0.2"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33"/>
      <c r="N170" s="33"/>
    </row>
    <row r="171" spans="2:14" x14ac:dyDescent="0.2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 spans="2:14" ht="41.25" customHeight="1" x14ac:dyDescent="0.2">
      <c r="B172" s="85" t="s">
        <v>206</v>
      </c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33"/>
      <c r="N172" s="33"/>
    </row>
    <row r="173" spans="2:14" ht="28.15" customHeight="1" x14ac:dyDescent="0.2">
      <c r="B173" s="2"/>
      <c r="C173" s="73" t="s">
        <v>199</v>
      </c>
      <c r="D173" s="73"/>
      <c r="E173" s="73"/>
      <c r="F173" s="2"/>
      <c r="G173" s="2"/>
      <c r="H173" s="2"/>
      <c r="I173" s="2"/>
      <c r="J173" s="2"/>
      <c r="K173" s="2"/>
      <c r="L173" s="2"/>
      <c r="M173" s="33"/>
      <c r="N173" s="33"/>
    </row>
    <row r="174" spans="2:14" ht="28.15" customHeight="1" x14ac:dyDescent="0.2">
      <c r="B174" s="2"/>
      <c r="C174" s="73" t="s">
        <v>200</v>
      </c>
      <c r="D174" s="73"/>
      <c r="E174" s="73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15" customHeight="1" x14ac:dyDescent="0.2">
      <c r="B175" s="2"/>
      <c r="C175" s="73" t="s">
        <v>201</v>
      </c>
      <c r="D175" s="73"/>
      <c r="E175" s="73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15" customHeight="1" x14ac:dyDescent="0.2">
      <c r="B176" s="2"/>
      <c r="C176" s="73" t="s">
        <v>202</v>
      </c>
      <c r="D176" s="73"/>
      <c r="E176" s="73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15" customHeight="1" x14ac:dyDescent="0.2">
      <c r="B177" s="2"/>
      <c r="C177" s="73" t="s">
        <v>203</v>
      </c>
      <c r="D177" s="73"/>
      <c r="E177" s="73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15" customHeight="1" x14ac:dyDescent="0.2">
      <c r="B178" s="2"/>
      <c r="C178" s="73" t="s">
        <v>204</v>
      </c>
      <c r="D178" s="73"/>
      <c r="E178" s="73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ht="28.15" customHeight="1" x14ac:dyDescent="0.2">
      <c r="B179" s="2"/>
      <c r="C179" s="73" t="s">
        <v>205</v>
      </c>
      <c r="D179" s="73"/>
      <c r="E179" s="73"/>
      <c r="F179" s="2"/>
      <c r="G179" s="2"/>
      <c r="H179" s="2"/>
      <c r="I179" s="2"/>
      <c r="J179" s="2"/>
      <c r="K179" s="2"/>
      <c r="L179" s="2"/>
      <c r="M179" s="33"/>
      <c r="N179" s="33"/>
    </row>
    <row r="180" spans="2:14" x14ac:dyDescent="0.2"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 spans="2:14" ht="27.75" customHeight="1" x14ac:dyDescent="0.2">
      <c r="B181" s="82" t="s">
        <v>198</v>
      </c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33"/>
      <c r="N181" s="33"/>
    </row>
    <row r="182" spans="2:14" ht="31.9" customHeight="1" x14ac:dyDescent="0.2">
      <c r="B182" s="90"/>
      <c r="C182" s="90"/>
      <c r="D182" s="90"/>
      <c r="E182" s="90"/>
      <c r="F182" s="90"/>
      <c r="G182" s="2"/>
      <c r="H182" s="2"/>
      <c r="I182" s="2"/>
      <c r="J182" s="2"/>
      <c r="K182" s="2"/>
      <c r="L182" s="2"/>
      <c r="M182" s="33"/>
      <c r="N182" s="33"/>
    </row>
    <row r="183" spans="2:14" ht="31.9" customHeight="1" x14ac:dyDescent="0.2">
      <c r="B183" s="91"/>
      <c r="C183" s="91"/>
      <c r="D183" s="91"/>
      <c r="E183" s="91"/>
      <c r="F183" s="91"/>
      <c r="G183" s="2"/>
      <c r="H183" s="2"/>
      <c r="I183" s="2"/>
      <c r="J183" s="2"/>
      <c r="K183" s="2"/>
      <c r="L183" s="2"/>
      <c r="M183" s="33"/>
      <c r="N183" s="33"/>
    </row>
    <row r="184" spans="2:14" ht="31.9" customHeight="1" x14ac:dyDescent="0.2">
      <c r="B184" s="91"/>
      <c r="C184" s="91"/>
      <c r="D184" s="91"/>
      <c r="E184" s="91"/>
      <c r="F184" s="91"/>
      <c r="G184" s="2"/>
      <c r="H184" s="2"/>
      <c r="I184" s="2"/>
      <c r="J184" s="2"/>
      <c r="K184" s="2"/>
      <c r="L184" s="2"/>
      <c r="M184" s="33"/>
      <c r="N184" s="33"/>
    </row>
    <row r="185" spans="2:14" ht="31.9" customHeight="1" x14ac:dyDescent="0.2">
      <c r="B185" s="91"/>
      <c r="C185" s="91"/>
      <c r="D185" s="91"/>
      <c r="E185" s="91"/>
      <c r="F185" s="91"/>
      <c r="G185" s="2"/>
      <c r="H185" s="2"/>
      <c r="I185" s="2"/>
      <c r="J185" s="2"/>
      <c r="K185" s="2"/>
      <c r="L185" s="2"/>
      <c r="M185" s="33"/>
      <c r="N185" s="33"/>
    </row>
    <row r="186" spans="2:14" ht="31.9" customHeight="1" x14ac:dyDescent="0.2">
      <c r="B186" s="91"/>
      <c r="C186" s="91"/>
      <c r="D186" s="91"/>
      <c r="E186" s="91"/>
      <c r="F186" s="91"/>
      <c r="G186" s="2"/>
      <c r="H186" s="2"/>
      <c r="I186" s="2"/>
      <c r="J186" s="2"/>
      <c r="K186" s="2"/>
      <c r="L186" s="2"/>
      <c r="M186" s="33"/>
      <c r="N186" s="33"/>
    </row>
    <row r="187" spans="2:14" ht="31.9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3"/>
      <c r="N187" s="33"/>
    </row>
    <row r="188" spans="2:14" ht="31.9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31.9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14.25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31.5" hidden="1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3"/>
      <c r="N193" s="33"/>
    </row>
    <row r="194" spans="2:14" ht="66.75" customHeight="1" x14ac:dyDescent="0.25">
      <c r="B194" s="32"/>
      <c r="C194" s="32"/>
      <c r="D194" s="32"/>
      <c r="E194" s="32"/>
      <c r="F194" s="32"/>
      <c r="G194" s="32"/>
      <c r="H194" s="32"/>
      <c r="I194" s="87"/>
      <c r="J194" s="87"/>
      <c r="K194" s="32"/>
      <c r="L194" s="32"/>
      <c r="M194" s="32"/>
      <c r="N194" s="32"/>
    </row>
    <row r="195" spans="2:14" x14ac:dyDescent="0.2">
      <c r="B195" s="32"/>
      <c r="C195" s="32"/>
      <c r="D195" s="32"/>
      <c r="E195" s="32"/>
      <c r="F195" s="32"/>
      <c r="G195" s="32"/>
      <c r="H195" s="32"/>
      <c r="I195" s="86" t="s">
        <v>181</v>
      </c>
      <c r="J195" s="86"/>
      <c r="K195" s="32"/>
      <c r="L195" s="32"/>
      <c r="M195" s="32"/>
      <c r="N195" s="32"/>
    </row>
    <row r="196" spans="2:14" x14ac:dyDescent="0.2">
      <c r="B196" s="32"/>
      <c r="C196" s="32"/>
      <c r="D196" s="32"/>
      <c r="E196" s="32"/>
      <c r="F196" s="32"/>
      <c r="G196" s="32"/>
      <c r="H196" s="32"/>
      <c r="I196" s="39"/>
      <c r="J196" s="39"/>
      <c r="K196" s="32"/>
      <c r="L196" s="32"/>
      <c r="M196" s="32"/>
      <c r="N196" s="32"/>
    </row>
    <row r="197" spans="2:14" x14ac:dyDescent="0.2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">
      <c r="B206" s="32"/>
      <c r="C206" s="32"/>
      <c r="D206" s="32"/>
      <c r="E206" s="32"/>
      <c r="F206" s="32"/>
      <c r="G206" s="32"/>
      <c r="H206" s="32"/>
      <c r="I206" s="39"/>
      <c r="J206" s="39"/>
      <c r="K206" s="32"/>
      <c r="L206" s="32"/>
      <c r="M206" s="32"/>
      <c r="N206" s="32"/>
    </row>
    <row r="207" spans="2:14" x14ac:dyDescent="0.2">
      <c r="B207" s="35"/>
      <c r="C207" s="35"/>
      <c r="D207" s="35"/>
      <c r="E207" s="35"/>
      <c r="F207" s="35"/>
      <c r="G207" s="35"/>
      <c r="H207" s="35"/>
      <c r="I207" s="39"/>
      <c r="J207" s="39"/>
      <c r="K207" s="32"/>
      <c r="L207" s="32"/>
      <c r="M207" s="32"/>
      <c r="N207" s="32"/>
    </row>
    <row r="208" spans="2:14" ht="96.6" customHeight="1" x14ac:dyDescent="0.2">
      <c r="B208" s="80" t="s">
        <v>196</v>
      </c>
      <c r="C208" s="80"/>
      <c r="D208" s="80"/>
      <c r="E208" s="80"/>
      <c r="F208" s="80"/>
      <c r="G208" s="80"/>
      <c r="H208" s="80"/>
      <c r="I208" s="80"/>
      <c r="J208" s="80"/>
      <c r="K208" s="32"/>
      <c r="L208" s="32"/>
      <c r="M208" s="32"/>
      <c r="N208" s="32"/>
    </row>
  </sheetData>
  <mergeCells count="98">
    <mergeCell ref="I194:J194"/>
    <mergeCell ref="B26:L26"/>
    <mergeCell ref="C13:L14"/>
    <mergeCell ref="B182:F182"/>
    <mergeCell ref="B183:F183"/>
    <mergeCell ref="B184:F184"/>
    <mergeCell ref="B185:F185"/>
    <mergeCell ref="B186:F186"/>
    <mergeCell ref="B127:L127"/>
    <mergeCell ref="B120:L120"/>
    <mergeCell ref="B121:L121"/>
    <mergeCell ref="B122:L122"/>
    <mergeCell ref="B125:F125"/>
    <mergeCell ref="I124:K124"/>
    <mergeCell ref="G125:H125"/>
    <mergeCell ref="B149:E149"/>
    <mergeCell ref="B208:J208"/>
    <mergeCell ref="B118:L118"/>
    <mergeCell ref="B137:L137"/>
    <mergeCell ref="B146:L147"/>
    <mergeCell ref="B155:L155"/>
    <mergeCell ref="B163:L163"/>
    <mergeCell ref="B172:L172"/>
    <mergeCell ref="B181:L181"/>
    <mergeCell ref="C173:E173"/>
    <mergeCell ref="C174:E174"/>
    <mergeCell ref="C175:E175"/>
    <mergeCell ref="C176:E176"/>
    <mergeCell ref="C177:E177"/>
    <mergeCell ref="C178:E178"/>
    <mergeCell ref="C179:E179"/>
    <mergeCell ref="I195:J195"/>
    <mergeCell ref="B145:L145"/>
    <mergeCell ref="F133:L133"/>
    <mergeCell ref="B134:E134"/>
    <mergeCell ref="F134:L134"/>
    <mergeCell ref="B135:E135"/>
    <mergeCell ref="F135:L135"/>
    <mergeCell ref="B142:L142"/>
    <mergeCell ref="B143:L143"/>
    <mergeCell ref="B144:L144"/>
    <mergeCell ref="B169:L170"/>
    <mergeCell ref="B151:E151"/>
    <mergeCell ref="F151:L151"/>
    <mergeCell ref="B152:E152"/>
    <mergeCell ref="F152:L152"/>
    <mergeCell ref="B153:E153"/>
    <mergeCell ref="F153:L153"/>
    <mergeCell ref="B156:L156"/>
    <mergeCell ref="B157:L157"/>
    <mergeCell ref="B158:L158"/>
    <mergeCell ref="B159:L159"/>
    <mergeCell ref="B160:L160"/>
    <mergeCell ref="B161:L161"/>
    <mergeCell ref="B133:E133"/>
    <mergeCell ref="B138:L138"/>
    <mergeCell ref="B139:L139"/>
    <mergeCell ref="B140:L140"/>
    <mergeCell ref="B141:L141"/>
    <mergeCell ref="B165:H165"/>
    <mergeCell ref="B168:L168"/>
    <mergeCell ref="F149:L149"/>
    <mergeCell ref="B150:E150"/>
    <mergeCell ref="F150:L150"/>
    <mergeCell ref="C166:E166"/>
    <mergeCell ref="B131:E131"/>
    <mergeCell ref="F131:L131"/>
    <mergeCell ref="B132:E132"/>
    <mergeCell ref="F132:L132"/>
    <mergeCell ref="B117:K117"/>
    <mergeCell ref="B47:L47"/>
    <mergeCell ref="B51:L51"/>
    <mergeCell ref="B53:L53"/>
    <mergeCell ref="B57:L57"/>
    <mergeCell ref="B128:L128"/>
    <mergeCell ref="B129:L129"/>
    <mergeCell ref="B40:E40"/>
    <mergeCell ref="B24:L24"/>
    <mergeCell ref="B41:L41"/>
    <mergeCell ref="B45:L45"/>
    <mergeCell ref="B22:I22"/>
    <mergeCell ref="B52:E52"/>
    <mergeCell ref="B35:L35"/>
    <mergeCell ref="B39:L39"/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8" min="1" max="11" man="1"/>
    <brk id="153" min="1" max="11" man="1"/>
    <brk id="18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2024-10-30T16:06:19Z</cp:lastPrinted>
  <dcterms:created xsi:type="dcterms:W3CDTF">2024-10-21T12:47:48Z</dcterms:created>
  <dcterms:modified xsi:type="dcterms:W3CDTF">2024-11-06T11:15:31Z</dcterms:modified>
</cp:coreProperties>
</file>