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10.2.6.15\Przetarg na Usługi Leśne\Przetarg Leśny 2025\Pakiet I\"/>
    </mc:Choice>
  </mc:AlternateContent>
  <bookViews>
    <workbookView xWindow="0" yWindow="0" windowWidth="10920" windowHeight="11940"/>
  </bookViews>
  <sheets>
    <sheet name="Formularz ofertowy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7" i="1" l="1"/>
  <c r="K67" i="1" s="1"/>
  <c r="I59" i="1"/>
  <c r="K59" i="1" s="1"/>
  <c r="I58" i="1"/>
  <c r="L67" i="1" l="1"/>
  <c r="L59" i="1"/>
  <c r="K58" i="1"/>
  <c r="L58" i="1" s="1"/>
  <c r="I32" i="1"/>
  <c r="L86" i="1"/>
  <c r="K62" i="1"/>
  <c r="K63" i="1"/>
  <c r="K64" i="1"/>
  <c r="K71" i="1"/>
  <c r="K72" i="1"/>
  <c r="K73" i="1"/>
  <c r="K80" i="1"/>
  <c r="K81" i="1"/>
  <c r="K86" i="1"/>
  <c r="I57" i="1"/>
  <c r="K57" i="1" s="1"/>
  <c r="I60" i="1"/>
  <c r="K60" i="1" s="1"/>
  <c r="I61" i="1"/>
  <c r="I62" i="1"/>
  <c r="L62" i="1" s="1"/>
  <c r="I63" i="1"/>
  <c r="L63" i="1" s="1"/>
  <c r="I64" i="1"/>
  <c r="L64" i="1" s="1"/>
  <c r="I65" i="1"/>
  <c r="K65" i="1" s="1"/>
  <c r="I66" i="1"/>
  <c r="K66" i="1" s="1"/>
  <c r="I68" i="1"/>
  <c r="K68" i="1" s="1"/>
  <c r="I69" i="1"/>
  <c r="I70" i="1"/>
  <c r="I71" i="1"/>
  <c r="L71" i="1" s="1"/>
  <c r="I72" i="1"/>
  <c r="L72" i="1" s="1"/>
  <c r="I73" i="1"/>
  <c r="L73" i="1" s="1"/>
  <c r="I74" i="1"/>
  <c r="K74" i="1" s="1"/>
  <c r="I75" i="1"/>
  <c r="K75" i="1" s="1"/>
  <c r="I76" i="1"/>
  <c r="K76" i="1" s="1"/>
  <c r="I77" i="1"/>
  <c r="K77" i="1" s="1"/>
  <c r="I78" i="1"/>
  <c r="I79" i="1"/>
  <c r="I80" i="1"/>
  <c r="L80" i="1" s="1"/>
  <c r="I81" i="1"/>
  <c r="L81" i="1" s="1"/>
  <c r="I82" i="1"/>
  <c r="I83" i="1"/>
  <c r="K83" i="1" s="1"/>
  <c r="I84" i="1"/>
  <c r="K84" i="1" s="1"/>
  <c r="I85" i="1"/>
  <c r="K85" i="1" s="1"/>
  <c r="I86" i="1"/>
  <c r="I87" i="1"/>
  <c r="I88" i="1"/>
  <c r="I56" i="1"/>
  <c r="K56" i="1" s="1"/>
  <c r="L56" i="1" s="1"/>
  <c r="K53" i="1"/>
  <c r="L53" i="1" s="1"/>
  <c r="I53" i="1"/>
  <c r="I48" i="1"/>
  <c r="I47" i="1"/>
  <c r="K42" i="1"/>
  <c r="I42" i="1"/>
  <c r="L42" i="1" s="1"/>
  <c r="I37" i="1"/>
  <c r="K37" i="1" s="1"/>
  <c r="L37" i="1" s="1"/>
  <c r="F90" i="1" l="1"/>
  <c r="L78" i="1"/>
  <c r="L70" i="1"/>
  <c r="L61" i="1"/>
  <c r="L69" i="1"/>
  <c r="L87" i="1"/>
  <c r="L85" i="1"/>
  <c r="L76" i="1"/>
  <c r="L68" i="1"/>
  <c r="L57" i="1"/>
  <c r="K88" i="1"/>
  <c r="L88" i="1" s="1"/>
  <c r="K79" i="1"/>
  <c r="L79" i="1" s="1"/>
  <c r="L84" i="1"/>
  <c r="L75" i="1"/>
  <c r="L66" i="1"/>
  <c r="K87" i="1"/>
  <c r="K78" i="1"/>
  <c r="K70" i="1"/>
  <c r="K61" i="1"/>
  <c r="L83" i="1"/>
  <c r="L74" i="1"/>
  <c r="L65" i="1"/>
  <c r="K32" i="1"/>
  <c r="L32" i="1" s="1"/>
  <c r="L77" i="1"/>
  <c r="K69" i="1"/>
  <c r="L60" i="1"/>
  <c r="K82" i="1"/>
  <c r="L82" i="1" s="1"/>
  <c r="K48" i="1"/>
  <c r="L48" i="1" s="1"/>
  <c r="K47" i="1"/>
  <c r="L47" i="1" s="1"/>
  <c r="F91" i="1" l="1"/>
</calcChain>
</file>

<file path=xl/sharedStrings.xml><?xml version="1.0" encoding="utf-8"?>
<sst xmlns="http://schemas.openxmlformats.org/spreadsheetml/2006/main" count="256" uniqueCount="156">
  <si>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</si>
  <si>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</si>
  <si>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</si>
  <si>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</si>
  <si>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</si>
  <si>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</si>
  <si>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</si>
  <si>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</si>
  <si>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</si>
  <si>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</si>
  <si>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</si>
  <si>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</si>
  <si>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</si>
  <si>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</si>
  <si>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</si>
  <si>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</si>
  <si>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</si>
  <si>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</si>
  <si>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</si>
  <si>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</si>
  <si>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</si>
  <si>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>HA</t>
  </si>
  <si>
    <t xml:space="preserve"> 59</t>
  </si>
  <si>
    <t>WYK-TAL40</t>
  </si>
  <si>
    <t>Zdarcie pokrywy na talerzach 40 cm x 40 cm</t>
  </si>
  <si>
    <t>TSZT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</si>
  <si>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</si>
  <si>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</si>
  <si>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</si>
  <si>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</si>
  <si>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</si>
  <si>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</si>
  <si>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</si>
  <si>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</si>
  <si>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</si>
  <si>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</si>
  <si>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</si>
  <si>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</si>
  <si>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</si>
  <si>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</si>
  <si>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</si>
  <si>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106</t>
  </si>
  <si>
    <t>POP-BRYŁ</t>
  </si>
  <si>
    <t>Sadzenie sadzonek z zakrytym systemem korzeniowym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</si>
  <si>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</si>
  <si>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</si>
  <si>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</si>
  <si>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</si>
  <si>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</si>
  <si>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</si>
  <si>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</si>
  <si>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</si>
  <si>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</si>
  <si>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</si>
  <si>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</si>
  <si>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</si>
  <si>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</si>
  <si>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</si>
  <si>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</si>
  <si>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</si>
  <si>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</si>
  <si>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</si>
  <si>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</si>
  <si>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</si>
  <si>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</si>
  <si>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142</t>
  </si>
  <si>
    <t>GRODZ-SN</t>
  </si>
  <si>
    <t>Grodzenie upraw przed zwierzyną siatką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</si>
  <si>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</si>
  <si>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</si>
  <si>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</si>
  <si>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</si>
  <si>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</si>
  <si>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</si>
  <si>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</si>
  <si>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</si>
  <si>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155</t>
  </si>
  <si>
    <t>PUŁ-RYJ</t>
  </si>
  <si>
    <t>Wykładanie pułapek na ryjkowce - dołki chwytne, wałki itp.</t>
  </si>
  <si>
    <t>SZT</t>
  </si>
  <si>
    <t>159</t>
  </si>
  <si>
    <t>SZUK-OWAD</t>
  </si>
  <si>
    <t>Próbne poszukiwania owadów w ściółce</t>
  </si>
  <si>
    <t>167</t>
  </si>
  <si>
    <t>ZAW-BUD</t>
  </si>
  <si>
    <t>Wywieszanie nowych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</si>
  <si>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</si>
  <si>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</si>
  <si>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</si>
  <si>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</si>
  <si>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</si>
  <si>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</si>
  <si>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338</t>
  </si>
  <si>
    <t>N-ZSGDNSO</t>
  </si>
  <si>
    <t>Zbiór szyszek z gospodarczych drzewostanów nasiennych sosnowych</t>
  </si>
  <si>
    <t>KG</t>
  </si>
  <si>
    <t>370</t>
  </si>
  <si>
    <t>GODZ RH8</t>
  </si>
  <si>
    <t>Prace wykonywane ręcznie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</si>
  <si>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</si>
  <si>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</si>
  <si>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</si>
  <si>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</si>
  <si>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</si>
  <si>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</si>
  <si>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376</t>
  </si>
  <si>
    <t>GODZ HH8</t>
  </si>
  <si>
    <t>Prace wykonywane harwesterem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</si>
  <si>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</si>
  <si>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</si>
  <si>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</si>
  <si>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</si>
  <si>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</si>
  <si>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</si>
  <si>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</si>
  <si>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</si>
  <si>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</si>
  <si>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</si>
  <si>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</si>
  <si>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</si>
  <si>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</si>
  <si>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</si>
  <si>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</si>
  <si>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</si>
  <si>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</si>
  <si>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Herby</t>
  </si>
  <si>
    <t xml:space="preserve">42-284 Herby; Lubliniecka;6                 </t>
  </si>
  <si>
    <t>Odpowiadając na ogłoszenie o przetargu nieograniczonym na „Wykonywanie usług z zakresu gospodarki leśnej na terenie Nadleśnictwa Herby w roku 2025''  składamy niniejszym ofertę na pakiet Pakiet I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</si>
  <si>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</si>
  <si>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</si>
  <si>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</si>
  <si>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</si>
  <si>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</si>
  <si>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</si>
  <si>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</si>
  <si>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</si>
  <si>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</si>
  <si>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</si>
  <si>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</si>
  <si>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</si>
  <si>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</si>
  <si>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</si>
  <si>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</si>
  <si>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</si>
  <si>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</si>
  <si>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</si>
  <si>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</si>
  <si>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47</t>
  </si>
  <si>
    <t>OPR-UC</t>
  </si>
  <si>
    <t>Opryskiwanie upraw opryskiwaczem ciągnikowym</t>
  </si>
  <si>
    <t>69</t>
  </si>
  <si>
    <t>WYK KOPC</t>
  </si>
  <si>
    <t>Wykonanie kopczyków</t>
  </si>
  <si>
    <t>118</t>
  </si>
  <si>
    <t>PIEL-CKR</t>
  </si>
  <si>
    <t>Pielęgnowanie międzyrzędów (przejazd każdym rzędem)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</si>
</sst>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#,##0.00;\-#,##0.00"/>
  </numFmts>
  <fonts count="14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10"/>
      <color rgb="FF000000"/>
      <name val="Arial"/>
    </font>
    <font>
      <b/>
      <sz val="10"/>
      <color rgb="FF333333"/>
      <name val="Arial"/>
      <family val="2"/>
      <charset val="238"/>
    </font>
    <font>
      <sz val="9"/>
      <color rgb="FF333333"/>
      <name val="Arial"/>
      <family val="2"/>
      <charset val="238"/>
    </font>
    <font>
      <sz val="8"/>
      <color rgb="FF33333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9" tint="0.79998168889431442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3">
    <xf numFmtId="0" fontId="0" fillId="0" borderId="0"/>
    <xf numFmtId="9" fontId="10" fillId="0" borderId="0" applyFont="0" applyFill="0" applyBorder="0" applyAlignment="0" applyProtection="0"/>
    <xf numFmtId="164" fontId="10" fillId="0" borderId="0" applyFont="0" applyFill="0" applyBorder="0" applyAlignment="0" applyProtection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49" fontId="8" fillId="2" borderId="0" xfId="0" applyNumberFormat="1" applyFont="1" applyFill="1" applyAlignment="1">
      <alignment vertical="center"/>
    </xf>
    <xf numFmtId="2" fontId="1" fillId="2" borderId="1" xfId="0" applyNumberFormat="1" applyFont="1" applyFill="1" applyBorder="1" applyAlignment="1">
      <alignment horizontal="right" vertical="center"/>
    </xf>
    <xf numFmtId="9" fontId="1" fillId="2" borderId="1" xfId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right" vertical="center"/>
    </xf>
    <xf numFmtId="49" fontId="12" fillId="4" borderId="1" xfId="0" applyNumberFormat="1" applyFont="1" applyFill="1" applyBorder="1" applyAlignment="1">
      <alignment horizontal="center" vertical="center"/>
    </xf>
    <xf numFmtId="49" fontId="13" fillId="4" borderId="1" xfId="0" applyNumberFormat="1" applyFont="1" applyFill="1" applyBorder="1" applyAlignment="1">
      <alignment horizontal="left" vertical="center" wrapText="1"/>
    </xf>
    <xf numFmtId="165" fontId="12" fillId="4" borderId="1" xfId="0" applyNumberFormat="1" applyFont="1" applyFill="1" applyBorder="1" applyAlignment="1">
      <alignment horizontal="right" vertical="center"/>
    </xf>
    <xf numFmtId="0" fontId="1" fillId="4" borderId="1" xfId="0" applyFont="1" applyFill="1" applyBorder="1" applyAlignment="1">
      <alignment horizontal="center" vertical="center"/>
    </xf>
    <xf numFmtId="49" fontId="1" fillId="4" borderId="1" xfId="0" applyNumberFormat="1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right" vertical="center"/>
    </xf>
    <xf numFmtId="9" fontId="1" fillId="4" borderId="1" xfId="1" applyFont="1" applyFill="1" applyBorder="1" applyAlignment="1">
      <alignment horizontal="center" vertical="center"/>
    </xf>
    <xf numFmtId="0" fontId="1" fillId="4" borderId="0" xfId="0" applyFont="1" applyFill="1" applyAlignment="1">
      <alignment horizontal="left"/>
    </xf>
    <xf numFmtId="0" fontId="1" fillId="0" borderId="1" xfId="0" applyFont="1" applyFill="1" applyBorder="1" applyAlignment="1">
      <alignment horizontal="center" vertical="center"/>
    </xf>
    <xf numFmtId="164" fontId="4" fillId="2" borderId="1" xfId="2" applyFont="1" applyFill="1" applyBorder="1" applyAlignment="1">
      <alignment horizontal="right" vertical="center"/>
    </xf>
    <xf numFmtId="164" fontId="11" fillId="2" borderId="1" xfId="2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</cellXfs>
  <cellStyles count="3">
    <cellStyle name="Dziesiętny" xfId="2" builtinId="3"/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29"/>
  <sheetViews>
    <sheetView tabSelected="1" view="pageBreakPreview" topLeftCell="A65" zoomScaleNormal="100" zoomScaleSheetLayoutView="100" workbookViewId="0">
      <selection activeCell="E69" sqref="E69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7" t="s">
        <v>119</v>
      </c>
      <c r="J2" s="37"/>
      <c r="K2" s="37"/>
      <c r="L2" s="37"/>
      <c r="M2" s="37"/>
      <c r="N2" s="37"/>
      <c r="O2" s="37"/>
    </row>
    <row r="3" spans="2:15" s="1" customFormat="1" ht="28.7" customHeight="1" x14ac:dyDescent="0.2"/>
    <row r="4" spans="2:15" s="1" customFormat="1" ht="2.65" customHeight="1" x14ac:dyDescent="0.2">
      <c r="B4" s="32"/>
      <c r="C4" s="32"/>
      <c r="D4" s="32"/>
    </row>
    <row r="5" spans="2:15" s="1" customFormat="1" ht="28.7" customHeight="1" x14ac:dyDescent="0.2"/>
    <row r="6" spans="2:15" s="1" customFormat="1" ht="2.65" customHeight="1" x14ac:dyDescent="0.2">
      <c r="B6" s="32"/>
      <c r="C6" s="32"/>
      <c r="D6" s="32"/>
    </row>
    <row r="7" spans="2:15" s="1" customFormat="1" ht="28.7" customHeight="1" x14ac:dyDescent="0.2"/>
    <row r="8" spans="2:15" s="1" customFormat="1" ht="5.25" customHeight="1" x14ac:dyDescent="0.2">
      <c r="B8" s="32"/>
      <c r="C8" s="32"/>
      <c r="D8" s="32"/>
    </row>
    <row r="9" spans="2:15" s="1" customFormat="1" ht="4.3499999999999996" customHeight="1" x14ac:dyDescent="0.2"/>
    <row r="10" spans="2:15" s="1" customFormat="1" ht="6.95" customHeight="1" x14ac:dyDescent="0.2">
      <c r="B10" s="35" t="s">
        <v>120</v>
      </c>
      <c r="C10" s="35"/>
      <c r="D10" s="35"/>
    </row>
    <row r="11" spans="2:15" s="1" customFormat="1" ht="12.2" customHeight="1" x14ac:dyDescent="0.2">
      <c r="B11" s="35"/>
      <c r="C11" s="35"/>
      <c r="D11" s="35"/>
      <c r="G11" s="34" t="s">
        <v>121</v>
      </c>
      <c r="H11" s="34"/>
      <c r="I11" s="34"/>
      <c r="J11" s="34"/>
      <c r="K11" s="34"/>
      <c r="L11" s="34"/>
      <c r="M11" s="34"/>
      <c r="N11" s="34"/>
    </row>
    <row r="12" spans="2:15" s="1" customFormat="1" ht="7.9" customHeight="1" x14ac:dyDescent="0.2">
      <c r="G12" s="34"/>
      <c r="H12" s="34"/>
      <c r="I12" s="34"/>
      <c r="J12" s="34"/>
      <c r="K12" s="34"/>
      <c r="L12" s="34"/>
      <c r="M12" s="34"/>
      <c r="N12" s="34"/>
    </row>
    <row r="13" spans="2:15" s="1" customFormat="1" ht="20.25" customHeight="1" x14ac:dyDescent="0.2"/>
    <row r="14" spans="2:15" s="1" customFormat="1" ht="24" customHeight="1" x14ac:dyDescent="0.2">
      <c r="E14" s="33" t="s">
        <v>122</v>
      </c>
      <c r="F14" s="33"/>
      <c r="G14" s="33"/>
    </row>
    <row r="15" spans="2:15" s="1" customFormat="1" ht="43.15" customHeight="1" x14ac:dyDescent="0.2"/>
    <row r="16" spans="2:15" s="1" customFormat="1" ht="20.85" customHeight="1" x14ac:dyDescent="0.2">
      <c r="B16" s="8" t="s">
        <v>123</v>
      </c>
      <c r="C16" s="8"/>
    </row>
    <row r="17" spans="2:13" s="1" customFormat="1" ht="2.65" customHeight="1" x14ac:dyDescent="0.2"/>
    <row r="18" spans="2:13" s="1" customFormat="1" ht="20.85" customHeight="1" x14ac:dyDescent="0.2">
      <c r="B18" s="8" t="s">
        <v>124</v>
      </c>
      <c r="C18" s="8"/>
    </row>
    <row r="19" spans="2:13" s="1" customFormat="1" ht="2.65" customHeight="1" x14ac:dyDescent="0.2"/>
    <row r="20" spans="2:13" s="1" customFormat="1" ht="20.85" customHeight="1" x14ac:dyDescent="0.2">
      <c r="B20" s="8" t="s">
        <v>125</v>
      </c>
      <c r="C20" s="8"/>
    </row>
    <row r="21" spans="2:13" s="1" customFormat="1" ht="2.65" customHeight="1" x14ac:dyDescent="0.2"/>
    <row r="22" spans="2:13" s="1" customFormat="1" ht="20.85" customHeight="1" x14ac:dyDescent="0.2">
      <c r="B22" s="8" t="s">
        <v>126</v>
      </c>
      <c r="C22" s="8"/>
    </row>
    <row r="23" spans="2:13" s="1" customFormat="1" ht="34.700000000000003" customHeight="1" x14ac:dyDescent="0.2"/>
    <row r="24" spans="2:13" s="1" customFormat="1" ht="50.1" customHeight="1" x14ac:dyDescent="0.2">
      <c r="B24" s="26" t="s">
        <v>127</v>
      </c>
      <c r="C24" s="26"/>
      <c r="D24" s="26"/>
      <c r="E24" s="26"/>
      <c r="F24" s="26"/>
      <c r="G24" s="26"/>
      <c r="H24" s="26"/>
      <c r="I24" s="26"/>
      <c r="J24" s="26"/>
      <c r="K24" s="26"/>
      <c r="L24" s="26"/>
    </row>
    <row r="25" spans="2:13" s="1" customFormat="1" ht="6.75" customHeight="1" x14ac:dyDescent="0.2"/>
    <row r="26" spans="2:13" s="1" customFormat="1" ht="58.5" customHeight="1" x14ac:dyDescent="0.2">
      <c r="B26" s="25" t="s">
        <v>128</v>
      </c>
      <c r="C26" s="25"/>
      <c r="D26" s="25"/>
      <c r="E26" s="25"/>
      <c r="F26" s="25"/>
      <c r="G26" s="25"/>
      <c r="H26" s="25"/>
      <c r="I26" s="25"/>
      <c r="J26" s="25"/>
      <c r="K26" s="25"/>
      <c r="L26" s="25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30" t="s">
        <v>129</v>
      </c>
      <c r="C29" s="30"/>
      <c r="D29" s="30"/>
      <c r="E29" s="30"/>
      <c r="F29" s="30"/>
      <c r="G29" s="30"/>
      <c r="H29" s="30"/>
      <c r="I29" s="30"/>
      <c r="J29" s="30"/>
      <c r="K29" s="30"/>
    </row>
    <row r="30" spans="2:13" s="1" customFormat="1" ht="5.25" customHeight="1" x14ac:dyDescent="0.2"/>
    <row r="31" spans="2:13" s="1" customFormat="1" ht="57.7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8" t="s">
        <v>10</v>
      </c>
      <c r="M31" s="38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9">
        <v>7392</v>
      </c>
      <c r="H32" s="9"/>
      <c r="I32" s="9">
        <f>G32*H32</f>
        <v>0</v>
      </c>
      <c r="J32" s="10">
        <v>0.08</v>
      </c>
      <c r="K32" s="9">
        <f>I32*J32</f>
        <v>0</v>
      </c>
      <c r="L32" s="39">
        <f>I32+K32</f>
        <v>0</v>
      </c>
      <c r="M32" s="39"/>
    </row>
    <row r="33" spans="2:13" s="1" customFormat="1" ht="3.2" customHeight="1" x14ac:dyDescent="0.2"/>
    <row r="34" spans="2:13" s="1" customFormat="1" ht="18.2" customHeight="1" x14ac:dyDescent="0.2">
      <c r="B34" s="30" t="s">
        <v>130</v>
      </c>
      <c r="C34" s="30"/>
      <c r="D34" s="30"/>
      <c r="E34" s="30"/>
      <c r="F34" s="30"/>
      <c r="G34" s="30"/>
      <c r="H34" s="30"/>
      <c r="I34" s="30"/>
      <c r="J34" s="30"/>
      <c r="K34" s="30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8" t="s">
        <v>10</v>
      </c>
      <c r="M36" s="38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9">
        <v>5283</v>
      </c>
      <c r="H37" s="9"/>
      <c r="I37" s="9">
        <f>G37*H37</f>
        <v>0</v>
      </c>
      <c r="J37" s="10">
        <v>0.08</v>
      </c>
      <c r="K37" s="9">
        <f>I37*J37</f>
        <v>0</v>
      </c>
      <c r="L37" s="39">
        <f>K37+I37</f>
        <v>0</v>
      </c>
      <c r="M37" s="39"/>
    </row>
    <row r="38" spans="2:13" s="1" customFormat="1" ht="3.2" customHeight="1" x14ac:dyDescent="0.2"/>
    <row r="39" spans="2:13" s="1" customFormat="1" ht="18.2" customHeight="1" x14ac:dyDescent="0.2">
      <c r="B39" s="30" t="s">
        <v>131</v>
      </c>
      <c r="C39" s="30"/>
      <c r="D39" s="30"/>
      <c r="E39" s="30"/>
      <c r="F39" s="30"/>
      <c r="G39" s="30"/>
      <c r="H39" s="30"/>
      <c r="I39" s="30"/>
      <c r="J39" s="30"/>
      <c r="K39" s="30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8" t="s">
        <v>10</v>
      </c>
      <c r="M41" s="38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9">
        <v>2301</v>
      </c>
      <c r="H42" s="9"/>
      <c r="I42" s="9">
        <f>G42*H42</f>
        <v>0</v>
      </c>
      <c r="J42" s="10">
        <v>0.08</v>
      </c>
      <c r="K42" s="9">
        <f>I42*J42</f>
        <v>0</v>
      </c>
      <c r="L42" s="39">
        <f>I42+K42</f>
        <v>0</v>
      </c>
      <c r="M42" s="39"/>
    </row>
    <row r="43" spans="2:13" s="1" customFormat="1" ht="3.2" customHeight="1" x14ac:dyDescent="0.2"/>
    <row r="44" spans="2:13" s="1" customFormat="1" ht="18.2" customHeight="1" x14ac:dyDescent="0.2">
      <c r="B44" s="30" t="s">
        <v>132</v>
      </c>
      <c r="C44" s="30"/>
      <c r="D44" s="30"/>
      <c r="E44" s="30"/>
      <c r="F44" s="30"/>
      <c r="G44" s="30"/>
      <c r="H44" s="30"/>
      <c r="I44" s="30"/>
      <c r="J44" s="30"/>
      <c r="K44" s="30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8" t="s">
        <v>10</v>
      </c>
      <c r="M46" s="38"/>
    </row>
    <row r="47" spans="2:13" s="1" customFormat="1" ht="19.7" customHeight="1" x14ac:dyDescent="0.2">
      <c r="B47" s="5">
        <v>4</v>
      </c>
      <c r="C47" s="6" t="s">
        <v>15</v>
      </c>
      <c r="D47" s="6" t="s">
        <v>16</v>
      </c>
      <c r="E47" s="7" t="s">
        <v>17</v>
      </c>
      <c r="F47" s="6" t="s">
        <v>14</v>
      </c>
      <c r="G47" s="9">
        <v>12</v>
      </c>
      <c r="H47" s="9"/>
      <c r="I47" s="9">
        <f>G47*H47</f>
        <v>0</v>
      </c>
      <c r="J47" s="10">
        <v>0.08</v>
      </c>
      <c r="K47" s="9">
        <f>I47*J47</f>
        <v>0</v>
      </c>
      <c r="L47" s="39">
        <f>I47+K47</f>
        <v>0</v>
      </c>
      <c r="M47" s="39"/>
    </row>
    <row r="48" spans="2:13" s="1" customFormat="1" ht="19.7" customHeight="1" x14ac:dyDescent="0.2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9">
        <v>1266</v>
      </c>
      <c r="H48" s="9"/>
      <c r="I48" s="9">
        <f>G48*H48</f>
        <v>0</v>
      </c>
      <c r="J48" s="10">
        <v>0.08</v>
      </c>
      <c r="K48" s="9">
        <f>I48*J48</f>
        <v>0</v>
      </c>
      <c r="L48" s="39">
        <f>I48+K48</f>
        <v>0</v>
      </c>
      <c r="M48" s="39"/>
    </row>
    <row r="49" spans="2:13" s="1" customFormat="1" ht="3.2" customHeight="1" x14ac:dyDescent="0.2"/>
    <row r="50" spans="2:13" s="1" customFormat="1" ht="18.2" customHeight="1" x14ac:dyDescent="0.2">
      <c r="B50" s="30" t="s">
        <v>133</v>
      </c>
      <c r="C50" s="30"/>
      <c r="D50" s="30"/>
      <c r="E50" s="30"/>
      <c r="F50" s="30"/>
      <c r="G50" s="30"/>
      <c r="H50" s="30"/>
      <c r="I50" s="30"/>
      <c r="J50" s="30"/>
      <c r="K50" s="30"/>
    </row>
    <row r="51" spans="2:13" s="1" customFormat="1" ht="5.25" customHeight="1" x14ac:dyDescent="0.2"/>
    <row r="52" spans="2:13" s="1" customFormat="1" ht="45.4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38" t="s">
        <v>10</v>
      </c>
      <c r="M52" s="38"/>
    </row>
    <row r="53" spans="2:13" s="1" customFormat="1" ht="19.7" customHeight="1" x14ac:dyDescent="0.2">
      <c r="B53" s="5">
        <v>6</v>
      </c>
      <c r="C53" s="6" t="s">
        <v>11</v>
      </c>
      <c r="D53" s="6" t="s">
        <v>12</v>
      </c>
      <c r="E53" s="7" t="s">
        <v>13</v>
      </c>
      <c r="F53" s="6" t="s">
        <v>14</v>
      </c>
      <c r="G53" s="9">
        <v>1130</v>
      </c>
      <c r="H53" s="9"/>
      <c r="I53" s="9">
        <f>G53*H53</f>
        <v>0</v>
      </c>
      <c r="J53" s="10">
        <v>0.08</v>
      </c>
      <c r="K53" s="9">
        <f>I53*J53</f>
        <v>0</v>
      </c>
      <c r="L53" s="39">
        <f>I53+K53</f>
        <v>0</v>
      </c>
      <c r="M53" s="39"/>
    </row>
    <row r="54" spans="2:13" s="1" customFormat="1" ht="9" customHeight="1" x14ac:dyDescent="0.2"/>
    <row r="55" spans="2:13" s="1" customFormat="1" ht="45.4" customHeight="1" x14ac:dyDescent="0.2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38" t="s">
        <v>10</v>
      </c>
      <c r="M55" s="38"/>
    </row>
    <row r="56" spans="2:13" s="1" customFormat="1" ht="38.85" customHeight="1" x14ac:dyDescent="0.2">
      <c r="B56" s="5">
        <v>7</v>
      </c>
      <c r="C56" s="6" t="s">
        <v>18</v>
      </c>
      <c r="D56" s="6" t="s">
        <v>19</v>
      </c>
      <c r="E56" s="7" t="s">
        <v>20</v>
      </c>
      <c r="F56" s="6" t="s">
        <v>21</v>
      </c>
      <c r="G56" s="9">
        <v>32.99</v>
      </c>
      <c r="H56" s="9"/>
      <c r="I56" s="9">
        <f>G56*H56</f>
        <v>0</v>
      </c>
      <c r="J56" s="10">
        <v>0.08</v>
      </c>
      <c r="K56" s="9">
        <f>I56*J56</f>
        <v>0</v>
      </c>
      <c r="L56" s="39">
        <f>I56+K56</f>
        <v>0</v>
      </c>
      <c r="M56" s="39"/>
    </row>
    <row r="57" spans="2:13" s="19" customFormat="1" ht="19.7" customHeight="1" x14ac:dyDescent="0.2">
      <c r="B57" s="15">
        <v>8</v>
      </c>
      <c r="C57" s="16" t="s">
        <v>147</v>
      </c>
      <c r="D57" s="12" t="s">
        <v>148</v>
      </c>
      <c r="E57" s="13" t="s">
        <v>149</v>
      </c>
      <c r="F57" s="12" t="s">
        <v>21</v>
      </c>
      <c r="G57" s="14">
        <v>1</v>
      </c>
      <c r="H57" s="17"/>
      <c r="I57" s="17">
        <f t="shared" ref="I57:I88" si="0">G57*H57</f>
        <v>0</v>
      </c>
      <c r="J57" s="18">
        <v>0.08</v>
      </c>
      <c r="K57" s="17">
        <f t="shared" ref="K57:K88" si="1">I57*J57</f>
        <v>0</v>
      </c>
      <c r="L57" s="40">
        <f t="shared" ref="L57:L88" si="2">I57+K57</f>
        <v>0</v>
      </c>
      <c r="M57" s="40"/>
    </row>
    <row r="58" spans="2:13" s="1" customFormat="1" ht="19.7" customHeight="1" x14ac:dyDescent="0.2">
      <c r="B58" s="5">
        <v>9</v>
      </c>
      <c r="C58" s="6" t="s">
        <v>22</v>
      </c>
      <c r="D58" s="6" t="s">
        <v>23</v>
      </c>
      <c r="E58" s="7" t="s">
        <v>24</v>
      </c>
      <c r="F58" s="6" t="s">
        <v>25</v>
      </c>
      <c r="G58" s="11">
        <v>0.8</v>
      </c>
      <c r="H58" s="11"/>
      <c r="I58" s="11">
        <f t="shared" ref="I58:I59" si="3">G58*H58</f>
        <v>0</v>
      </c>
      <c r="J58" s="10">
        <v>0.08</v>
      </c>
      <c r="K58" s="11">
        <f t="shared" ref="K58:K59" si="4">I58*J58</f>
        <v>0</v>
      </c>
      <c r="L58" s="39">
        <f t="shared" ref="L58:L59" si="5">I58+K58</f>
        <v>0</v>
      </c>
      <c r="M58" s="39"/>
    </row>
    <row r="59" spans="2:13" s="19" customFormat="1" ht="19.7" customHeight="1" x14ac:dyDescent="0.2">
      <c r="B59" s="15">
        <v>10</v>
      </c>
      <c r="C59" s="12" t="s">
        <v>150</v>
      </c>
      <c r="D59" s="12" t="s">
        <v>151</v>
      </c>
      <c r="E59" s="13" t="s">
        <v>152</v>
      </c>
      <c r="F59" s="12" t="s">
        <v>25</v>
      </c>
      <c r="G59" s="14">
        <v>1</v>
      </c>
      <c r="H59" s="17"/>
      <c r="I59" s="17">
        <f t="shared" si="3"/>
        <v>0</v>
      </c>
      <c r="J59" s="18">
        <v>0.08</v>
      </c>
      <c r="K59" s="17">
        <f t="shared" si="4"/>
        <v>0</v>
      </c>
      <c r="L59" s="40">
        <f t="shared" si="5"/>
        <v>0</v>
      </c>
      <c r="M59" s="40"/>
    </row>
    <row r="60" spans="2:13" s="1" customFormat="1" ht="19.7" customHeight="1" x14ac:dyDescent="0.2">
      <c r="B60" s="5">
        <v>11</v>
      </c>
      <c r="C60" s="6" t="s">
        <v>26</v>
      </c>
      <c r="D60" s="6" t="s">
        <v>27</v>
      </c>
      <c r="E60" s="7" t="s">
        <v>28</v>
      </c>
      <c r="F60" s="6" t="s">
        <v>14</v>
      </c>
      <c r="G60" s="9">
        <v>16</v>
      </c>
      <c r="H60" s="9"/>
      <c r="I60" s="9">
        <f t="shared" si="0"/>
        <v>0</v>
      </c>
      <c r="J60" s="10">
        <v>0.08</v>
      </c>
      <c r="K60" s="9">
        <f t="shared" si="1"/>
        <v>0</v>
      </c>
      <c r="L60" s="39">
        <f t="shared" si="2"/>
        <v>0</v>
      </c>
      <c r="M60" s="39"/>
    </row>
    <row r="61" spans="2:13" s="1" customFormat="1" ht="19.7" customHeight="1" x14ac:dyDescent="0.2">
      <c r="B61" s="20">
        <v>12</v>
      </c>
      <c r="C61" s="6" t="s">
        <v>29</v>
      </c>
      <c r="D61" s="6" t="s">
        <v>30</v>
      </c>
      <c r="E61" s="7" t="s">
        <v>31</v>
      </c>
      <c r="F61" s="6" t="s">
        <v>25</v>
      </c>
      <c r="G61" s="9">
        <v>56.76</v>
      </c>
      <c r="H61" s="9"/>
      <c r="I61" s="9">
        <f t="shared" si="0"/>
        <v>0</v>
      </c>
      <c r="J61" s="10">
        <v>0.08</v>
      </c>
      <c r="K61" s="9">
        <f t="shared" si="1"/>
        <v>0</v>
      </c>
      <c r="L61" s="39">
        <f t="shared" si="2"/>
        <v>0</v>
      </c>
      <c r="M61" s="39"/>
    </row>
    <row r="62" spans="2:13" s="1" customFormat="1" ht="19.7" customHeight="1" x14ac:dyDescent="0.2">
      <c r="B62" s="20">
        <v>13</v>
      </c>
      <c r="C62" s="6" t="s">
        <v>32</v>
      </c>
      <c r="D62" s="6" t="s">
        <v>33</v>
      </c>
      <c r="E62" s="7" t="s">
        <v>34</v>
      </c>
      <c r="F62" s="6" t="s">
        <v>25</v>
      </c>
      <c r="G62" s="9">
        <v>131.19999999999999</v>
      </c>
      <c r="H62" s="9"/>
      <c r="I62" s="9">
        <f t="shared" si="0"/>
        <v>0</v>
      </c>
      <c r="J62" s="10">
        <v>0.08</v>
      </c>
      <c r="K62" s="9">
        <f t="shared" si="1"/>
        <v>0</v>
      </c>
      <c r="L62" s="39">
        <f t="shared" si="2"/>
        <v>0</v>
      </c>
      <c r="M62" s="39"/>
    </row>
    <row r="63" spans="2:13" s="1" customFormat="1" ht="28.7" customHeight="1" x14ac:dyDescent="0.2">
      <c r="B63" s="20">
        <v>14</v>
      </c>
      <c r="C63" s="6" t="s">
        <v>35</v>
      </c>
      <c r="D63" s="6" t="s">
        <v>36</v>
      </c>
      <c r="E63" s="7" t="s">
        <v>37</v>
      </c>
      <c r="F63" s="6" t="s">
        <v>25</v>
      </c>
      <c r="G63" s="9">
        <v>7.97</v>
      </c>
      <c r="H63" s="9"/>
      <c r="I63" s="9">
        <f t="shared" si="0"/>
        <v>0</v>
      </c>
      <c r="J63" s="10">
        <v>0.08</v>
      </c>
      <c r="K63" s="9">
        <f t="shared" si="1"/>
        <v>0</v>
      </c>
      <c r="L63" s="39">
        <f t="shared" si="2"/>
        <v>0</v>
      </c>
      <c r="M63" s="39"/>
    </row>
    <row r="64" spans="2:13" s="1" customFormat="1" ht="19.7" customHeight="1" x14ac:dyDescent="0.2">
      <c r="B64" s="20">
        <v>15</v>
      </c>
      <c r="C64" s="6" t="s">
        <v>38</v>
      </c>
      <c r="D64" s="6" t="s">
        <v>39</v>
      </c>
      <c r="E64" s="7" t="s">
        <v>40</v>
      </c>
      <c r="F64" s="6" t="s">
        <v>25</v>
      </c>
      <c r="G64" s="9">
        <v>35.89</v>
      </c>
      <c r="H64" s="9"/>
      <c r="I64" s="9">
        <f t="shared" si="0"/>
        <v>0</v>
      </c>
      <c r="J64" s="10">
        <v>0.08</v>
      </c>
      <c r="K64" s="9">
        <f t="shared" si="1"/>
        <v>0</v>
      </c>
      <c r="L64" s="39">
        <f t="shared" si="2"/>
        <v>0</v>
      </c>
      <c r="M64" s="39"/>
    </row>
    <row r="65" spans="2:13" s="1" customFormat="1" ht="28.7" customHeight="1" x14ac:dyDescent="0.2">
      <c r="B65" s="20">
        <v>16</v>
      </c>
      <c r="C65" s="6" t="s">
        <v>41</v>
      </c>
      <c r="D65" s="6" t="s">
        <v>42</v>
      </c>
      <c r="E65" s="7" t="s">
        <v>43</v>
      </c>
      <c r="F65" s="6" t="s">
        <v>25</v>
      </c>
      <c r="G65" s="9">
        <v>3.24</v>
      </c>
      <c r="H65" s="9"/>
      <c r="I65" s="9">
        <f t="shared" si="0"/>
        <v>0</v>
      </c>
      <c r="J65" s="10">
        <v>0.08</v>
      </c>
      <c r="K65" s="9">
        <f t="shared" si="1"/>
        <v>0</v>
      </c>
      <c r="L65" s="39">
        <f t="shared" si="2"/>
        <v>0</v>
      </c>
      <c r="M65" s="39"/>
    </row>
    <row r="66" spans="2:13" s="1" customFormat="1" ht="19.7" customHeight="1" x14ac:dyDescent="0.2">
      <c r="B66" s="5">
        <v>17</v>
      </c>
      <c r="C66" s="6" t="s">
        <v>44</v>
      </c>
      <c r="D66" s="6" t="s">
        <v>45</v>
      </c>
      <c r="E66" s="7" t="s">
        <v>46</v>
      </c>
      <c r="F66" s="6" t="s">
        <v>25</v>
      </c>
      <c r="G66" s="9">
        <v>226.38</v>
      </c>
      <c r="H66" s="9"/>
      <c r="I66" s="9">
        <f t="shared" si="0"/>
        <v>0</v>
      </c>
      <c r="J66" s="10">
        <v>0.08</v>
      </c>
      <c r="K66" s="9">
        <f t="shared" si="1"/>
        <v>0</v>
      </c>
      <c r="L66" s="39">
        <f t="shared" si="2"/>
        <v>0</v>
      </c>
      <c r="M66" s="39"/>
    </row>
    <row r="67" spans="2:13" s="19" customFormat="1" ht="19.7" customHeight="1" x14ac:dyDescent="0.2">
      <c r="B67" s="15">
        <v>18</v>
      </c>
      <c r="C67" s="12" t="s">
        <v>153</v>
      </c>
      <c r="D67" s="12" t="s">
        <v>154</v>
      </c>
      <c r="E67" s="13" t="s">
        <v>155</v>
      </c>
      <c r="F67" s="12" t="s">
        <v>21</v>
      </c>
      <c r="G67" s="14">
        <v>1</v>
      </c>
      <c r="H67" s="17"/>
      <c r="I67" s="17">
        <f t="shared" si="0"/>
        <v>0</v>
      </c>
      <c r="J67" s="18">
        <v>0.08</v>
      </c>
      <c r="K67" s="17">
        <f t="shared" si="1"/>
        <v>0</v>
      </c>
      <c r="L67" s="40">
        <f t="shared" si="2"/>
        <v>0</v>
      </c>
      <c r="M67" s="40"/>
    </row>
    <row r="68" spans="2:13" s="1" customFormat="1" ht="28.7" customHeight="1" x14ac:dyDescent="0.2">
      <c r="B68" s="20">
        <v>19</v>
      </c>
      <c r="C68" s="6" t="s">
        <v>47</v>
      </c>
      <c r="D68" s="6" t="s">
        <v>48</v>
      </c>
      <c r="E68" s="7" t="s">
        <v>49</v>
      </c>
      <c r="F68" s="6" t="s">
        <v>21</v>
      </c>
      <c r="G68" s="9">
        <v>34</v>
      </c>
      <c r="H68" s="9"/>
      <c r="I68" s="9">
        <f t="shared" si="0"/>
        <v>0</v>
      </c>
      <c r="J68" s="10">
        <v>0.08</v>
      </c>
      <c r="K68" s="9">
        <f t="shared" si="1"/>
        <v>0</v>
      </c>
      <c r="L68" s="39">
        <f t="shared" si="2"/>
        <v>0</v>
      </c>
      <c r="M68" s="39"/>
    </row>
    <row r="69" spans="2:13" s="1" customFormat="1" ht="28.7" customHeight="1" x14ac:dyDescent="0.2">
      <c r="B69" s="20">
        <v>20</v>
      </c>
      <c r="C69" s="6" t="s">
        <v>50</v>
      </c>
      <c r="D69" s="6" t="s">
        <v>51</v>
      </c>
      <c r="E69" s="7" t="s">
        <v>52</v>
      </c>
      <c r="F69" s="6" t="s">
        <v>21</v>
      </c>
      <c r="G69" s="9">
        <v>122</v>
      </c>
      <c r="H69" s="9"/>
      <c r="I69" s="9">
        <f t="shared" si="0"/>
        <v>0</v>
      </c>
      <c r="J69" s="10">
        <v>0.08</v>
      </c>
      <c r="K69" s="9">
        <f t="shared" si="1"/>
        <v>0</v>
      </c>
      <c r="L69" s="39">
        <f t="shared" si="2"/>
        <v>0</v>
      </c>
      <c r="M69" s="39"/>
    </row>
    <row r="70" spans="2:13" s="1" customFormat="1" ht="28.7" customHeight="1" x14ac:dyDescent="0.2">
      <c r="B70" s="20">
        <v>21</v>
      </c>
      <c r="C70" s="6" t="s">
        <v>53</v>
      </c>
      <c r="D70" s="6" t="s">
        <v>54</v>
      </c>
      <c r="E70" s="7" t="s">
        <v>55</v>
      </c>
      <c r="F70" s="6" t="s">
        <v>21</v>
      </c>
      <c r="G70" s="9">
        <v>3</v>
      </c>
      <c r="H70" s="9"/>
      <c r="I70" s="9">
        <f t="shared" si="0"/>
        <v>0</v>
      </c>
      <c r="J70" s="10">
        <v>0.08</v>
      </c>
      <c r="K70" s="9">
        <f t="shared" si="1"/>
        <v>0</v>
      </c>
      <c r="L70" s="39">
        <f t="shared" si="2"/>
        <v>0</v>
      </c>
      <c r="M70" s="39"/>
    </row>
    <row r="71" spans="2:13" s="1" customFormat="1" ht="19.7" customHeight="1" x14ac:dyDescent="0.2">
      <c r="B71" s="20">
        <v>22</v>
      </c>
      <c r="C71" s="6" t="s">
        <v>56</v>
      </c>
      <c r="D71" s="6" t="s">
        <v>57</v>
      </c>
      <c r="E71" s="7" t="s">
        <v>58</v>
      </c>
      <c r="F71" s="6" t="s">
        <v>21</v>
      </c>
      <c r="G71" s="9">
        <v>20.65</v>
      </c>
      <c r="H71" s="9"/>
      <c r="I71" s="9">
        <f t="shared" si="0"/>
        <v>0</v>
      </c>
      <c r="J71" s="10">
        <v>0.08</v>
      </c>
      <c r="K71" s="9">
        <f t="shared" si="1"/>
        <v>0</v>
      </c>
      <c r="L71" s="39">
        <f t="shared" si="2"/>
        <v>0</v>
      </c>
      <c r="M71" s="39"/>
    </row>
    <row r="72" spans="2:13" s="1" customFormat="1" ht="19.7" customHeight="1" x14ac:dyDescent="0.2">
      <c r="B72" s="20">
        <v>23</v>
      </c>
      <c r="C72" s="6" t="s">
        <v>59</v>
      </c>
      <c r="D72" s="6" t="s">
        <v>60</v>
      </c>
      <c r="E72" s="7" t="s">
        <v>61</v>
      </c>
      <c r="F72" s="6" t="s">
        <v>21</v>
      </c>
      <c r="G72" s="9">
        <v>78.3</v>
      </c>
      <c r="H72" s="9"/>
      <c r="I72" s="9">
        <f t="shared" si="0"/>
        <v>0</v>
      </c>
      <c r="J72" s="10">
        <v>0.08</v>
      </c>
      <c r="K72" s="9">
        <f t="shared" si="1"/>
        <v>0</v>
      </c>
      <c r="L72" s="39">
        <f t="shared" si="2"/>
        <v>0</v>
      </c>
      <c r="M72" s="39"/>
    </row>
    <row r="73" spans="2:13" s="1" customFormat="1" ht="28.7" customHeight="1" x14ac:dyDescent="0.2">
      <c r="B73" s="20">
        <v>24</v>
      </c>
      <c r="C73" s="6" t="s">
        <v>62</v>
      </c>
      <c r="D73" s="6" t="s">
        <v>63</v>
      </c>
      <c r="E73" s="7" t="s">
        <v>64</v>
      </c>
      <c r="F73" s="6" t="s">
        <v>21</v>
      </c>
      <c r="G73" s="9">
        <v>5.25</v>
      </c>
      <c r="H73" s="9"/>
      <c r="I73" s="9">
        <f t="shared" si="0"/>
        <v>0</v>
      </c>
      <c r="J73" s="10">
        <v>0.08</v>
      </c>
      <c r="K73" s="9">
        <f t="shared" si="1"/>
        <v>0</v>
      </c>
      <c r="L73" s="39">
        <f t="shared" si="2"/>
        <v>0</v>
      </c>
      <c r="M73" s="39"/>
    </row>
    <row r="74" spans="2:13" s="1" customFormat="1" ht="19.7" customHeight="1" x14ac:dyDescent="0.2">
      <c r="B74" s="20">
        <v>25</v>
      </c>
      <c r="C74" s="6" t="s">
        <v>65</v>
      </c>
      <c r="D74" s="6" t="s">
        <v>66</v>
      </c>
      <c r="E74" s="7" t="s">
        <v>67</v>
      </c>
      <c r="F74" s="6" t="s">
        <v>68</v>
      </c>
      <c r="G74" s="9">
        <v>42.59</v>
      </c>
      <c r="H74" s="9"/>
      <c r="I74" s="9">
        <f t="shared" si="0"/>
        <v>0</v>
      </c>
      <c r="J74" s="10">
        <v>0.23</v>
      </c>
      <c r="K74" s="9">
        <f t="shared" si="1"/>
        <v>0</v>
      </c>
      <c r="L74" s="39">
        <f t="shared" si="2"/>
        <v>0</v>
      </c>
      <c r="M74" s="39"/>
    </row>
    <row r="75" spans="2:13" s="1" customFormat="1" ht="19.7" customHeight="1" x14ac:dyDescent="0.2">
      <c r="B75" s="20">
        <v>26</v>
      </c>
      <c r="C75" s="6" t="s">
        <v>69</v>
      </c>
      <c r="D75" s="6" t="s">
        <v>70</v>
      </c>
      <c r="E75" s="7" t="s">
        <v>71</v>
      </c>
      <c r="F75" s="6" t="s">
        <v>68</v>
      </c>
      <c r="G75" s="9">
        <v>51.84</v>
      </c>
      <c r="H75" s="9"/>
      <c r="I75" s="9">
        <f t="shared" si="0"/>
        <v>0</v>
      </c>
      <c r="J75" s="10">
        <v>0.23</v>
      </c>
      <c r="K75" s="9">
        <f t="shared" si="1"/>
        <v>0</v>
      </c>
      <c r="L75" s="39">
        <f t="shared" si="2"/>
        <v>0</v>
      </c>
      <c r="M75" s="39"/>
    </row>
    <row r="76" spans="2:13" s="1" customFormat="1" ht="19.7" customHeight="1" x14ac:dyDescent="0.2">
      <c r="B76" s="20">
        <v>27</v>
      </c>
      <c r="C76" s="6" t="s">
        <v>72</v>
      </c>
      <c r="D76" s="6" t="s">
        <v>73</v>
      </c>
      <c r="E76" s="7" t="s">
        <v>74</v>
      </c>
      <c r="F76" s="6" t="s">
        <v>75</v>
      </c>
      <c r="G76" s="9">
        <v>220</v>
      </c>
      <c r="H76" s="9"/>
      <c r="I76" s="9">
        <f t="shared" si="0"/>
        <v>0</v>
      </c>
      <c r="J76" s="10">
        <v>0.23</v>
      </c>
      <c r="K76" s="9">
        <f t="shared" si="1"/>
        <v>0</v>
      </c>
      <c r="L76" s="39">
        <f t="shared" si="2"/>
        <v>0</v>
      </c>
      <c r="M76" s="39"/>
    </row>
    <row r="77" spans="2:13" s="1" customFormat="1" ht="19.7" customHeight="1" x14ac:dyDescent="0.2">
      <c r="B77" s="20">
        <v>28</v>
      </c>
      <c r="C77" s="6" t="s">
        <v>76</v>
      </c>
      <c r="D77" s="6" t="s">
        <v>77</v>
      </c>
      <c r="E77" s="7" t="s">
        <v>78</v>
      </c>
      <c r="F77" s="6" t="s">
        <v>79</v>
      </c>
      <c r="G77" s="9">
        <v>106</v>
      </c>
      <c r="H77" s="9"/>
      <c r="I77" s="9">
        <f t="shared" si="0"/>
        <v>0</v>
      </c>
      <c r="J77" s="10">
        <v>0.08</v>
      </c>
      <c r="K77" s="9">
        <f t="shared" si="1"/>
        <v>0</v>
      </c>
      <c r="L77" s="39">
        <f t="shared" si="2"/>
        <v>0</v>
      </c>
      <c r="M77" s="39"/>
    </row>
    <row r="78" spans="2:13" s="1" customFormat="1" ht="19.7" customHeight="1" x14ac:dyDescent="0.2">
      <c r="B78" s="20">
        <v>29</v>
      </c>
      <c r="C78" s="6" t="s">
        <v>80</v>
      </c>
      <c r="D78" s="6" t="s">
        <v>81</v>
      </c>
      <c r="E78" s="7" t="s">
        <v>82</v>
      </c>
      <c r="F78" s="6" t="s">
        <v>79</v>
      </c>
      <c r="G78" s="9">
        <v>14</v>
      </c>
      <c r="H78" s="9"/>
      <c r="I78" s="9">
        <f t="shared" si="0"/>
        <v>0</v>
      </c>
      <c r="J78" s="10">
        <v>0.08</v>
      </c>
      <c r="K78" s="9">
        <f t="shared" si="1"/>
        <v>0</v>
      </c>
      <c r="L78" s="39">
        <f t="shared" si="2"/>
        <v>0</v>
      </c>
      <c r="M78" s="39"/>
    </row>
    <row r="79" spans="2:13" s="1" customFormat="1" ht="28.7" customHeight="1" x14ac:dyDescent="0.2">
      <c r="B79" s="20">
        <v>30</v>
      </c>
      <c r="C79" s="6" t="s">
        <v>83</v>
      </c>
      <c r="D79" s="6" t="s">
        <v>84</v>
      </c>
      <c r="E79" s="7" t="s">
        <v>85</v>
      </c>
      <c r="F79" s="6" t="s">
        <v>79</v>
      </c>
      <c r="G79" s="9">
        <v>40</v>
      </c>
      <c r="H79" s="9"/>
      <c r="I79" s="9">
        <f t="shared" si="0"/>
        <v>0</v>
      </c>
      <c r="J79" s="10">
        <v>0.08</v>
      </c>
      <c r="K79" s="9">
        <f t="shared" si="1"/>
        <v>0</v>
      </c>
      <c r="L79" s="39">
        <f t="shared" si="2"/>
        <v>0</v>
      </c>
      <c r="M79" s="39"/>
    </row>
    <row r="80" spans="2:13" s="1" customFormat="1" ht="19.7" customHeight="1" x14ac:dyDescent="0.2">
      <c r="B80" s="20">
        <v>31</v>
      </c>
      <c r="C80" s="6" t="s">
        <v>86</v>
      </c>
      <c r="D80" s="6" t="s">
        <v>87</v>
      </c>
      <c r="E80" s="7" t="s">
        <v>88</v>
      </c>
      <c r="F80" s="6" t="s">
        <v>79</v>
      </c>
      <c r="G80" s="9">
        <v>322</v>
      </c>
      <c r="H80" s="9"/>
      <c r="I80" s="9">
        <f t="shared" si="0"/>
        <v>0</v>
      </c>
      <c r="J80" s="10">
        <v>0.08</v>
      </c>
      <c r="K80" s="9">
        <f t="shared" si="1"/>
        <v>0</v>
      </c>
      <c r="L80" s="39">
        <f t="shared" si="2"/>
        <v>0</v>
      </c>
      <c r="M80" s="39"/>
    </row>
    <row r="81" spans="2:14" s="1" customFormat="1" ht="19.7" customHeight="1" x14ac:dyDescent="0.2">
      <c r="B81" s="20">
        <v>32</v>
      </c>
      <c r="C81" s="6" t="s">
        <v>89</v>
      </c>
      <c r="D81" s="6" t="s">
        <v>90</v>
      </c>
      <c r="E81" s="7" t="s">
        <v>91</v>
      </c>
      <c r="F81" s="6" t="s">
        <v>21</v>
      </c>
      <c r="G81" s="9">
        <v>4.9800000000000004</v>
      </c>
      <c r="H81" s="9"/>
      <c r="I81" s="9">
        <f t="shared" si="0"/>
        <v>0</v>
      </c>
      <c r="J81" s="10">
        <v>0.08</v>
      </c>
      <c r="K81" s="9">
        <f t="shared" si="1"/>
        <v>0</v>
      </c>
      <c r="L81" s="39">
        <f t="shared" si="2"/>
        <v>0</v>
      </c>
      <c r="M81" s="39"/>
    </row>
    <row r="82" spans="2:14" s="1" customFormat="1" ht="28.7" customHeight="1" x14ac:dyDescent="0.2">
      <c r="B82" s="20">
        <v>33</v>
      </c>
      <c r="C82" s="6" t="s">
        <v>92</v>
      </c>
      <c r="D82" s="6" t="s">
        <v>93</v>
      </c>
      <c r="E82" s="7" t="s">
        <v>94</v>
      </c>
      <c r="F82" s="6" t="s">
        <v>95</v>
      </c>
      <c r="G82" s="9">
        <v>550</v>
      </c>
      <c r="H82" s="9"/>
      <c r="I82" s="9">
        <f t="shared" si="0"/>
        <v>0</v>
      </c>
      <c r="J82" s="10">
        <v>0.08</v>
      </c>
      <c r="K82" s="9">
        <f t="shared" si="1"/>
        <v>0</v>
      </c>
      <c r="L82" s="39">
        <f t="shared" si="2"/>
        <v>0</v>
      </c>
      <c r="M82" s="39"/>
    </row>
    <row r="83" spans="2:14" s="1" customFormat="1" ht="19.7" customHeight="1" x14ac:dyDescent="0.2">
      <c r="B83" s="20">
        <v>34</v>
      </c>
      <c r="C83" s="6" t="s">
        <v>96</v>
      </c>
      <c r="D83" s="6" t="s">
        <v>97</v>
      </c>
      <c r="E83" s="7" t="s">
        <v>98</v>
      </c>
      <c r="F83" s="6" t="s">
        <v>75</v>
      </c>
      <c r="G83" s="9">
        <v>756</v>
      </c>
      <c r="H83" s="9"/>
      <c r="I83" s="9">
        <f t="shared" si="0"/>
        <v>0</v>
      </c>
      <c r="J83" s="10">
        <v>0.08</v>
      </c>
      <c r="K83" s="9">
        <f t="shared" si="1"/>
        <v>0</v>
      </c>
      <c r="L83" s="39">
        <f t="shared" si="2"/>
        <v>0</v>
      </c>
      <c r="M83" s="39"/>
    </row>
    <row r="84" spans="2:14" s="1" customFormat="1" ht="19.7" customHeight="1" x14ac:dyDescent="0.2">
      <c r="B84" s="20">
        <v>35</v>
      </c>
      <c r="C84" s="6" t="s">
        <v>99</v>
      </c>
      <c r="D84" s="6" t="s">
        <v>100</v>
      </c>
      <c r="E84" s="7" t="s">
        <v>101</v>
      </c>
      <c r="F84" s="6" t="s">
        <v>75</v>
      </c>
      <c r="G84" s="9">
        <v>144</v>
      </c>
      <c r="H84" s="9"/>
      <c r="I84" s="9">
        <f t="shared" si="0"/>
        <v>0</v>
      </c>
      <c r="J84" s="10">
        <v>0.08</v>
      </c>
      <c r="K84" s="9">
        <f t="shared" si="1"/>
        <v>0</v>
      </c>
      <c r="L84" s="39">
        <f t="shared" si="2"/>
        <v>0</v>
      </c>
      <c r="M84" s="39"/>
    </row>
    <row r="85" spans="2:14" s="1" customFormat="1" ht="19.7" customHeight="1" x14ac:dyDescent="0.2">
      <c r="B85" s="20">
        <v>36</v>
      </c>
      <c r="C85" s="6" t="s">
        <v>102</v>
      </c>
      <c r="D85" s="6" t="s">
        <v>103</v>
      </c>
      <c r="E85" s="7" t="s">
        <v>104</v>
      </c>
      <c r="F85" s="6" t="s">
        <v>75</v>
      </c>
      <c r="G85" s="9">
        <v>322</v>
      </c>
      <c r="H85" s="9"/>
      <c r="I85" s="9">
        <f t="shared" si="0"/>
        <v>0</v>
      </c>
      <c r="J85" s="10">
        <v>0.08</v>
      </c>
      <c r="K85" s="9">
        <f t="shared" si="1"/>
        <v>0</v>
      </c>
      <c r="L85" s="39">
        <f t="shared" si="2"/>
        <v>0</v>
      </c>
      <c r="M85" s="39"/>
    </row>
    <row r="86" spans="2:14" s="1" customFormat="1" ht="19.7" customHeight="1" x14ac:dyDescent="0.2">
      <c r="B86" s="20">
        <v>37</v>
      </c>
      <c r="C86" s="6" t="s">
        <v>105</v>
      </c>
      <c r="D86" s="6" t="s">
        <v>106</v>
      </c>
      <c r="E86" s="7" t="s">
        <v>107</v>
      </c>
      <c r="F86" s="6" t="s">
        <v>75</v>
      </c>
      <c r="G86" s="9">
        <v>68</v>
      </c>
      <c r="H86" s="9"/>
      <c r="I86" s="9">
        <f t="shared" si="0"/>
        <v>0</v>
      </c>
      <c r="J86" s="10">
        <v>0.08</v>
      </c>
      <c r="K86" s="9">
        <f t="shared" si="1"/>
        <v>0</v>
      </c>
      <c r="L86" s="39">
        <f t="shared" si="2"/>
        <v>0</v>
      </c>
      <c r="M86" s="39"/>
    </row>
    <row r="87" spans="2:14" s="1" customFormat="1" ht="19.7" customHeight="1" x14ac:dyDescent="0.2">
      <c r="B87" s="20">
        <v>38</v>
      </c>
      <c r="C87" s="6" t="s">
        <v>108</v>
      </c>
      <c r="D87" s="6" t="s">
        <v>109</v>
      </c>
      <c r="E87" s="7" t="s">
        <v>110</v>
      </c>
      <c r="F87" s="6" t="s">
        <v>75</v>
      </c>
      <c r="G87" s="9">
        <v>324</v>
      </c>
      <c r="H87" s="9"/>
      <c r="I87" s="9">
        <f t="shared" si="0"/>
        <v>0</v>
      </c>
      <c r="J87" s="10">
        <v>0.08</v>
      </c>
      <c r="K87" s="9">
        <f t="shared" si="1"/>
        <v>0</v>
      </c>
      <c r="L87" s="39">
        <f t="shared" si="2"/>
        <v>0</v>
      </c>
      <c r="M87" s="39"/>
    </row>
    <row r="88" spans="2:14" s="1" customFormat="1" ht="19.7" customHeight="1" x14ac:dyDescent="0.2">
      <c r="B88" s="20">
        <v>39</v>
      </c>
      <c r="C88" s="6" t="s">
        <v>111</v>
      </c>
      <c r="D88" s="6" t="s">
        <v>112</v>
      </c>
      <c r="E88" s="7" t="s">
        <v>110</v>
      </c>
      <c r="F88" s="6" t="s">
        <v>75</v>
      </c>
      <c r="G88" s="9">
        <v>200</v>
      </c>
      <c r="H88" s="9"/>
      <c r="I88" s="9">
        <f t="shared" si="0"/>
        <v>0</v>
      </c>
      <c r="J88" s="10">
        <v>0.23</v>
      </c>
      <c r="K88" s="9">
        <f t="shared" si="1"/>
        <v>0</v>
      </c>
      <c r="L88" s="39">
        <f t="shared" si="2"/>
        <v>0</v>
      </c>
      <c r="M88" s="39"/>
    </row>
    <row r="89" spans="2:14" s="1" customFormat="1" ht="55.9" customHeight="1" x14ac:dyDescent="0.2"/>
    <row r="90" spans="2:14" s="1" customFormat="1" ht="21.4" customHeight="1" x14ac:dyDescent="0.2">
      <c r="B90" s="31" t="s">
        <v>113</v>
      </c>
      <c r="C90" s="31"/>
      <c r="D90" s="31"/>
      <c r="E90" s="31"/>
      <c r="F90" s="21">
        <f>SUM(I32,I37,I42,I47:I48,I53,I56:I88)</f>
        <v>0</v>
      </c>
      <c r="G90" s="21"/>
      <c r="H90" s="21"/>
      <c r="I90" s="21"/>
      <c r="J90" s="21"/>
      <c r="K90" s="21"/>
      <c r="L90" s="21"/>
      <c r="M90" s="21"/>
    </row>
    <row r="91" spans="2:14" s="1" customFormat="1" ht="21.4" customHeight="1" x14ac:dyDescent="0.2">
      <c r="B91" s="31" t="s">
        <v>114</v>
      </c>
      <c r="C91" s="31"/>
      <c r="D91" s="31"/>
      <c r="E91" s="31"/>
      <c r="F91" s="22">
        <f>SUM(L32,L37,L42,L47:M48,L53,L56:M88)</f>
        <v>0</v>
      </c>
      <c r="G91" s="22"/>
      <c r="H91" s="22"/>
      <c r="I91" s="22"/>
      <c r="J91" s="22"/>
      <c r="K91" s="22"/>
      <c r="L91" s="22"/>
      <c r="M91" s="22"/>
    </row>
    <row r="92" spans="2:14" s="1" customFormat="1" ht="11.1" customHeight="1" x14ac:dyDescent="0.2"/>
    <row r="93" spans="2:14" s="1" customFormat="1" ht="61.35" customHeight="1" x14ac:dyDescent="0.2">
      <c r="B93" s="25" t="s">
        <v>134</v>
      </c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/>
    </row>
    <row r="94" spans="2:14" s="1" customFormat="1" ht="2.65" customHeight="1" x14ac:dyDescent="0.2"/>
    <row r="95" spans="2:14" s="1" customFormat="1" ht="89.1" customHeight="1" x14ac:dyDescent="0.2">
      <c r="B95" s="25" t="s">
        <v>135</v>
      </c>
      <c r="C95" s="25"/>
      <c r="D95" s="25"/>
      <c r="E95" s="25"/>
      <c r="F95" s="25"/>
      <c r="G95" s="25"/>
      <c r="H95" s="25"/>
      <c r="I95" s="25"/>
      <c r="J95" s="25"/>
      <c r="K95" s="25"/>
      <c r="L95" s="25"/>
      <c r="M95" s="25"/>
      <c r="N95" s="25"/>
    </row>
    <row r="96" spans="2:14" s="1" customFormat="1" ht="5.25" customHeight="1" x14ac:dyDescent="0.2"/>
    <row r="97" spans="2:14" s="1" customFormat="1" ht="102.75" customHeight="1" x14ac:dyDescent="0.2">
      <c r="B97" s="25" t="s">
        <v>136</v>
      </c>
      <c r="C97" s="25"/>
      <c r="D97" s="25"/>
      <c r="E97" s="25"/>
      <c r="F97" s="25"/>
      <c r="G97" s="25"/>
      <c r="H97" s="25"/>
      <c r="I97" s="25"/>
      <c r="J97" s="25"/>
      <c r="K97" s="25"/>
      <c r="L97" s="25"/>
      <c r="M97" s="25"/>
      <c r="N97" s="25"/>
    </row>
    <row r="98" spans="2:14" s="1" customFormat="1" ht="5.25" customHeight="1" x14ac:dyDescent="0.2"/>
    <row r="99" spans="2:14" s="1" customFormat="1" ht="37.9" customHeight="1" x14ac:dyDescent="0.2">
      <c r="B99" s="27" t="s">
        <v>115</v>
      </c>
      <c r="C99" s="27"/>
      <c r="D99" s="27"/>
      <c r="E99" s="27"/>
      <c r="F99" s="23" t="s">
        <v>116</v>
      </c>
      <c r="G99" s="23"/>
      <c r="H99" s="23"/>
      <c r="I99" s="23"/>
      <c r="J99" s="23"/>
      <c r="K99" s="23"/>
      <c r="L99" s="23"/>
    </row>
    <row r="100" spans="2:14" s="1" customFormat="1" ht="28.7" customHeight="1" x14ac:dyDescent="0.2">
      <c r="B100" s="24"/>
      <c r="C100" s="24"/>
      <c r="D100" s="24"/>
      <c r="E100" s="24"/>
      <c r="F100" s="24"/>
      <c r="G100" s="24"/>
      <c r="H100" s="24"/>
      <c r="I100" s="24"/>
      <c r="J100" s="24"/>
      <c r="K100" s="24"/>
      <c r="L100" s="24"/>
    </row>
    <row r="101" spans="2:14" s="1" customFormat="1" ht="28.7" customHeight="1" x14ac:dyDescent="0.2">
      <c r="B101" s="24"/>
      <c r="C101" s="24"/>
      <c r="D101" s="24"/>
      <c r="E101" s="24"/>
      <c r="F101" s="24"/>
      <c r="G101" s="24"/>
      <c r="H101" s="24"/>
      <c r="I101" s="24"/>
      <c r="J101" s="24"/>
      <c r="K101" s="24"/>
      <c r="L101" s="24"/>
    </row>
    <row r="102" spans="2:14" s="1" customFormat="1" ht="28.7" customHeight="1" x14ac:dyDescent="0.2">
      <c r="B102" s="24"/>
      <c r="C102" s="24"/>
      <c r="D102" s="24"/>
      <c r="E102" s="24"/>
      <c r="F102" s="24"/>
      <c r="G102" s="24"/>
      <c r="H102" s="24"/>
      <c r="I102" s="24"/>
      <c r="J102" s="24"/>
      <c r="K102" s="24"/>
      <c r="L102" s="24"/>
    </row>
    <row r="103" spans="2:14" s="1" customFormat="1" ht="28.7" customHeight="1" x14ac:dyDescent="0.2">
      <c r="B103" s="24"/>
      <c r="C103" s="24"/>
      <c r="D103" s="24"/>
      <c r="E103" s="24"/>
      <c r="F103" s="24"/>
      <c r="G103" s="24"/>
      <c r="H103" s="24"/>
      <c r="I103" s="24"/>
      <c r="J103" s="24"/>
      <c r="K103" s="24"/>
      <c r="L103" s="24"/>
    </row>
    <row r="104" spans="2:14" s="1" customFormat="1" ht="2.65" customHeight="1" x14ac:dyDescent="0.2"/>
    <row r="105" spans="2:14" s="1" customFormat="1" ht="177" customHeight="1" x14ac:dyDescent="0.2">
      <c r="B105" s="25" t="s">
        <v>137</v>
      </c>
      <c r="C105" s="25"/>
      <c r="D105" s="25"/>
      <c r="E105" s="25"/>
      <c r="F105" s="25"/>
      <c r="G105" s="25"/>
      <c r="H105" s="25"/>
      <c r="I105" s="25"/>
      <c r="J105" s="25"/>
      <c r="K105" s="25"/>
      <c r="L105" s="25"/>
      <c r="M105" s="25"/>
      <c r="N105" s="25"/>
    </row>
    <row r="106" spans="2:14" s="1" customFormat="1" ht="2.65" customHeight="1" x14ac:dyDescent="0.2"/>
    <row r="107" spans="2:14" s="1" customFormat="1" ht="33.6" customHeight="1" x14ac:dyDescent="0.2">
      <c r="B107" s="26" t="s">
        <v>138</v>
      </c>
      <c r="C107" s="26"/>
      <c r="D107" s="26"/>
      <c r="E107" s="26"/>
      <c r="F107" s="26"/>
      <c r="G107" s="26"/>
      <c r="H107" s="26"/>
      <c r="I107" s="26"/>
      <c r="J107" s="26"/>
      <c r="K107" s="26"/>
      <c r="L107" s="26"/>
      <c r="M107" s="26"/>
      <c r="N107" s="26"/>
    </row>
    <row r="108" spans="2:14" s="1" customFormat="1" ht="2.65" customHeight="1" x14ac:dyDescent="0.2"/>
    <row r="109" spans="2:14" s="1" customFormat="1" ht="37.9" customHeight="1" x14ac:dyDescent="0.2">
      <c r="B109" s="27" t="s">
        <v>117</v>
      </c>
      <c r="C109" s="27"/>
      <c r="D109" s="27"/>
      <c r="E109" s="27"/>
      <c r="F109" s="28" t="s">
        <v>118</v>
      </c>
      <c r="G109" s="28"/>
      <c r="H109" s="28"/>
      <c r="I109" s="28"/>
      <c r="J109" s="28"/>
      <c r="K109" s="28"/>
      <c r="L109" s="28"/>
    </row>
    <row r="110" spans="2:14" s="1" customFormat="1" ht="28.7" customHeight="1" x14ac:dyDescent="0.2">
      <c r="B110" s="24"/>
      <c r="C110" s="24"/>
      <c r="D110" s="24"/>
      <c r="E110" s="24"/>
      <c r="F110" s="24"/>
      <c r="G110" s="24"/>
      <c r="H110" s="24"/>
      <c r="I110" s="24"/>
      <c r="J110" s="24"/>
      <c r="K110" s="24"/>
      <c r="L110" s="24"/>
    </row>
    <row r="111" spans="2:14" s="1" customFormat="1" ht="28.7" customHeight="1" x14ac:dyDescent="0.2">
      <c r="B111" s="24"/>
      <c r="C111" s="24"/>
      <c r="D111" s="24"/>
      <c r="E111" s="24"/>
      <c r="F111" s="24"/>
      <c r="G111" s="24"/>
      <c r="H111" s="24"/>
      <c r="I111" s="24"/>
      <c r="J111" s="24"/>
      <c r="K111" s="24"/>
      <c r="L111" s="24"/>
    </row>
    <row r="112" spans="2:14" s="1" customFormat="1" ht="28.7" customHeight="1" x14ac:dyDescent="0.2">
      <c r="B112" s="24"/>
      <c r="C112" s="24"/>
      <c r="D112" s="24"/>
      <c r="E112" s="24"/>
      <c r="F112" s="24"/>
      <c r="G112" s="24"/>
      <c r="H112" s="24"/>
      <c r="I112" s="24"/>
      <c r="J112" s="24"/>
      <c r="K112" s="24"/>
      <c r="L112" s="24"/>
    </row>
    <row r="113" spans="2:14" s="1" customFormat="1" ht="28.7" customHeight="1" x14ac:dyDescent="0.2">
      <c r="B113" s="24"/>
      <c r="C113" s="24"/>
      <c r="D113" s="24"/>
      <c r="E113" s="24"/>
      <c r="F113" s="24"/>
      <c r="G113" s="24"/>
      <c r="H113" s="24"/>
      <c r="I113" s="24"/>
      <c r="J113" s="24"/>
      <c r="K113" s="24"/>
      <c r="L113" s="24"/>
    </row>
    <row r="114" spans="2:14" s="1" customFormat="1" ht="2.65" customHeight="1" x14ac:dyDescent="0.2"/>
    <row r="115" spans="2:14" s="1" customFormat="1" ht="130.69999999999999" customHeight="1" x14ac:dyDescent="0.2">
      <c r="B115" s="25" t="s">
        <v>139</v>
      </c>
      <c r="C115" s="25"/>
      <c r="D115" s="25"/>
      <c r="E115" s="25"/>
      <c r="F115" s="25"/>
      <c r="G115" s="25"/>
      <c r="H115" s="25"/>
      <c r="I115" s="25"/>
      <c r="J115" s="25"/>
      <c r="K115" s="25"/>
      <c r="L115" s="25"/>
      <c r="M115" s="25"/>
      <c r="N115" s="25"/>
    </row>
    <row r="116" spans="2:14" s="1" customFormat="1" ht="2.65" customHeight="1" x14ac:dyDescent="0.2"/>
    <row r="117" spans="2:14" s="1" customFormat="1" ht="60.75" customHeight="1" x14ac:dyDescent="0.2">
      <c r="B117" s="25" t="s">
        <v>140</v>
      </c>
      <c r="C117" s="25"/>
      <c r="D117" s="25"/>
      <c r="E117" s="25"/>
      <c r="F117" s="25"/>
      <c r="G117" s="25"/>
      <c r="H117" s="25"/>
      <c r="I117" s="25"/>
      <c r="J117" s="25"/>
      <c r="K117" s="25"/>
      <c r="L117" s="25"/>
      <c r="M117" s="25"/>
      <c r="N117" s="25"/>
    </row>
    <row r="118" spans="2:14" s="1" customFormat="1" ht="2.65" customHeight="1" x14ac:dyDescent="0.2"/>
    <row r="119" spans="2:14" s="1" customFormat="1" ht="47.45" customHeight="1" x14ac:dyDescent="0.2">
      <c r="B119" s="25" t="s">
        <v>141</v>
      </c>
      <c r="C119" s="25"/>
      <c r="D119" s="25"/>
      <c r="E119" s="25"/>
      <c r="F119" s="25"/>
      <c r="G119" s="25"/>
      <c r="H119" s="25"/>
      <c r="I119" s="25"/>
      <c r="J119" s="25"/>
      <c r="K119" s="25"/>
      <c r="L119" s="25"/>
      <c r="M119" s="25"/>
      <c r="N119" s="25"/>
    </row>
    <row r="120" spans="2:14" s="1" customFormat="1" ht="2.65" customHeight="1" x14ac:dyDescent="0.2"/>
    <row r="121" spans="2:14" s="1" customFormat="1" ht="33.6" customHeight="1" x14ac:dyDescent="0.2">
      <c r="B121" s="25" t="s">
        <v>142</v>
      </c>
      <c r="C121" s="25"/>
      <c r="D121" s="25"/>
      <c r="E121" s="25"/>
      <c r="F121" s="25"/>
      <c r="G121" s="25"/>
      <c r="H121" s="25"/>
      <c r="I121" s="25"/>
      <c r="J121" s="25"/>
      <c r="K121" s="25"/>
      <c r="L121" s="25"/>
      <c r="M121" s="25"/>
      <c r="N121" s="25"/>
    </row>
    <row r="122" spans="2:14" s="1" customFormat="1" ht="2.65" customHeight="1" x14ac:dyDescent="0.2"/>
    <row r="123" spans="2:14" s="1" customFormat="1" ht="116.85" customHeight="1" x14ac:dyDescent="0.2">
      <c r="B123" s="25" t="s">
        <v>143</v>
      </c>
      <c r="C123" s="25"/>
      <c r="D123" s="25"/>
      <c r="E123" s="25"/>
      <c r="F123" s="25"/>
      <c r="G123" s="25"/>
      <c r="H123" s="25"/>
      <c r="I123" s="25"/>
      <c r="J123" s="25"/>
      <c r="K123" s="25"/>
      <c r="L123" s="25"/>
      <c r="M123" s="25"/>
      <c r="N123" s="25"/>
    </row>
    <row r="124" spans="2:14" s="1" customFormat="1" ht="2.65" customHeight="1" x14ac:dyDescent="0.2"/>
    <row r="125" spans="2:14" s="1" customFormat="1" ht="91.5" customHeight="1" x14ac:dyDescent="0.2">
      <c r="B125" s="25" t="s">
        <v>144</v>
      </c>
      <c r="C125" s="25"/>
      <c r="D125" s="25"/>
      <c r="E125" s="25"/>
      <c r="F125" s="25"/>
      <c r="G125" s="25"/>
      <c r="H125" s="25"/>
      <c r="I125" s="25"/>
      <c r="J125" s="25"/>
      <c r="K125" s="25"/>
      <c r="L125" s="25"/>
      <c r="M125" s="25"/>
      <c r="N125" s="25"/>
    </row>
    <row r="126" spans="2:14" s="1" customFormat="1" ht="86.85" customHeight="1" x14ac:dyDescent="0.2"/>
    <row r="127" spans="2:14" s="1" customFormat="1" ht="17.649999999999999" customHeight="1" x14ac:dyDescent="0.2">
      <c r="I127" s="36" t="s">
        <v>145</v>
      </c>
      <c r="J127" s="36"/>
    </row>
    <row r="128" spans="2:14" s="1" customFormat="1" ht="145.15" customHeight="1" x14ac:dyDescent="0.2"/>
    <row r="129" spans="2:10" s="1" customFormat="1" ht="81.599999999999994" customHeight="1" x14ac:dyDescent="0.2">
      <c r="B129" s="29" t="s">
        <v>146</v>
      </c>
      <c r="C129" s="29"/>
      <c r="D129" s="29"/>
      <c r="E129" s="29"/>
      <c r="F129" s="29"/>
      <c r="G129" s="29"/>
      <c r="H129" s="29"/>
      <c r="I129" s="29"/>
      <c r="J129" s="29"/>
    </row>
  </sheetData>
  <mergeCells count="96">
    <mergeCell ref="L58:M58"/>
    <mergeCell ref="L59:M59"/>
    <mergeCell ref="L67:M67"/>
    <mergeCell ref="L86:M86"/>
    <mergeCell ref="L87:M87"/>
    <mergeCell ref="L76:M76"/>
    <mergeCell ref="L77:M77"/>
    <mergeCell ref="L78:M78"/>
    <mergeCell ref="L79:M79"/>
    <mergeCell ref="L80:M80"/>
    <mergeCell ref="L71:M71"/>
    <mergeCell ref="L72:M72"/>
    <mergeCell ref="L73:M73"/>
    <mergeCell ref="L74:M74"/>
    <mergeCell ref="L75:M75"/>
    <mergeCell ref="L65:M65"/>
    <mergeCell ref="L88:M88"/>
    <mergeCell ref="L81:M81"/>
    <mergeCell ref="L82:M82"/>
    <mergeCell ref="L83:M83"/>
    <mergeCell ref="L84:M84"/>
    <mergeCell ref="L85:M85"/>
    <mergeCell ref="L66:M66"/>
    <mergeCell ref="L68:M68"/>
    <mergeCell ref="L69:M69"/>
    <mergeCell ref="L70:M70"/>
    <mergeCell ref="L60:M60"/>
    <mergeCell ref="L61:M61"/>
    <mergeCell ref="L62:M62"/>
    <mergeCell ref="L63:M63"/>
    <mergeCell ref="L64:M64"/>
    <mergeCell ref="I127:J127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8:M48"/>
    <mergeCell ref="L52:M52"/>
    <mergeCell ref="L53:M53"/>
    <mergeCell ref="L55:M55"/>
    <mergeCell ref="L56:M56"/>
    <mergeCell ref="L57:M57"/>
    <mergeCell ref="B4:D4"/>
    <mergeCell ref="B44:K44"/>
    <mergeCell ref="B50:K50"/>
    <mergeCell ref="B6:D6"/>
    <mergeCell ref="B8:D8"/>
    <mergeCell ref="E14:G14"/>
    <mergeCell ref="G11:N12"/>
    <mergeCell ref="B10:D11"/>
    <mergeCell ref="B129:J129"/>
    <mergeCell ref="B24:L24"/>
    <mergeCell ref="B26:L26"/>
    <mergeCell ref="B29:K29"/>
    <mergeCell ref="B34:K34"/>
    <mergeCell ref="B39:K39"/>
    <mergeCell ref="B90:E90"/>
    <mergeCell ref="B91:E91"/>
    <mergeCell ref="B93:N93"/>
    <mergeCell ref="B95:N95"/>
    <mergeCell ref="B97:N97"/>
    <mergeCell ref="B99:E99"/>
    <mergeCell ref="B117:N117"/>
    <mergeCell ref="B119:N119"/>
    <mergeCell ref="B121:N121"/>
    <mergeCell ref="B123:N123"/>
    <mergeCell ref="B125:N125"/>
    <mergeCell ref="B110:E110"/>
    <mergeCell ref="B111:E111"/>
    <mergeCell ref="B112:E112"/>
    <mergeCell ref="B113:E113"/>
    <mergeCell ref="B115:N115"/>
    <mergeCell ref="F110:L110"/>
    <mergeCell ref="F111:L111"/>
    <mergeCell ref="F112:L112"/>
    <mergeCell ref="F113:L113"/>
    <mergeCell ref="B103:E103"/>
    <mergeCell ref="B105:N105"/>
    <mergeCell ref="B107:N107"/>
    <mergeCell ref="B109:E109"/>
    <mergeCell ref="B100:E100"/>
    <mergeCell ref="B101:E101"/>
    <mergeCell ref="B102:E102"/>
    <mergeCell ref="F103:L103"/>
    <mergeCell ref="F109:L109"/>
    <mergeCell ref="F102:L102"/>
    <mergeCell ref="F90:M90"/>
    <mergeCell ref="F91:M91"/>
    <mergeCell ref="F99:L99"/>
    <mergeCell ref="F100:L100"/>
    <mergeCell ref="F101:L101"/>
  </mergeCells>
  <pageMargins left="0.7" right="0.7" top="0.75" bottom="0.75" header="0.3" footer="0.3"/>
  <pageSetup paperSize="9" scale="48" orientation="landscape" r:id="rId1"/>
  <headerFooter alignWithMargins="0"/>
  <rowBreaks count="4" manualBreakCount="4">
    <brk id="28" max="16383" man="1"/>
    <brk id="54" max="14" man="1"/>
    <brk id="92" max="16383" man="1"/>
    <brk id="106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Robert Mika</cp:lastModifiedBy>
  <dcterms:created xsi:type="dcterms:W3CDTF">2024-10-11T06:00:27Z</dcterms:created>
  <dcterms:modified xsi:type="dcterms:W3CDTF">2024-11-07T07:29:10Z</dcterms:modified>
</cp:coreProperties>
</file>