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DCA10D7D-EF9B-44FD-A077-351987ECA0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3" l="1"/>
  <c r="K81" i="3" s="1"/>
  <c r="L81" i="3" s="1"/>
  <c r="I80" i="3"/>
  <c r="K80" i="3" s="1"/>
  <c r="I79" i="3"/>
  <c r="I78" i="3"/>
  <c r="I77" i="3"/>
  <c r="K77" i="3" s="1"/>
  <c r="L77" i="3" s="1"/>
  <c r="I76" i="3"/>
  <c r="I75" i="3"/>
  <c r="K75" i="3" s="1"/>
  <c r="I74" i="3"/>
  <c r="I73" i="3"/>
  <c r="K73" i="3" s="1"/>
  <c r="L73" i="3" s="1"/>
  <c r="I72" i="3"/>
  <c r="K72" i="3" s="1"/>
  <c r="I71" i="3"/>
  <c r="I70" i="3"/>
  <c r="I69" i="3"/>
  <c r="K69" i="3" s="1"/>
  <c r="L69" i="3" s="1"/>
  <c r="I68" i="3"/>
  <c r="K68" i="3" s="1"/>
  <c r="I67" i="3"/>
  <c r="I66" i="3"/>
  <c r="I65" i="3"/>
  <c r="K65" i="3" s="1"/>
  <c r="L65" i="3" s="1"/>
  <c r="I64" i="3"/>
  <c r="K64" i="3" s="1"/>
  <c r="I63" i="3"/>
  <c r="I62" i="3"/>
  <c r="I61" i="3"/>
  <c r="K61" i="3" s="1"/>
  <c r="L61" i="3" s="1"/>
  <c r="I60" i="3"/>
  <c r="K60" i="3" s="1"/>
  <c r="I59" i="3"/>
  <c r="I58" i="3"/>
  <c r="I57" i="3"/>
  <c r="K57" i="3" s="1"/>
  <c r="L57" i="3" s="1"/>
  <c r="I56" i="3"/>
  <c r="I55" i="3"/>
  <c r="I52" i="3"/>
  <c r="I47" i="3"/>
  <c r="K47" i="3" s="1"/>
  <c r="L47" i="3" s="1"/>
  <c r="I42" i="3"/>
  <c r="K42" i="3" s="1"/>
  <c r="I37" i="3"/>
  <c r="I32" i="3"/>
  <c r="L58" i="3" l="1"/>
  <c r="L74" i="3"/>
  <c r="L37" i="3"/>
  <c r="L63" i="3"/>
  <c r="L66" i="3"/>
  <c r="L55" i="3"/>
  <c r="K55" i="3"/>
  <c r="K63" i="3"/>
  <c r="K71" i="3"/>
  <c r="L71" i="3" s="1"/>
  <c r="K79" i="3"/>
  <c r="L79" i="3" s="1"/>
  <c r="L75" i="3"/>
  <c r="K56" i="3"/>
  <c r="L56" i="3" s="1"/>
  <c r="K76" i="3"/>
  <c r="L76" i="3" s="1"/>
  <c r="L42" i="3"/>
  <c r="L60" i="3"/>
  <c r="L64" i="3"/>
  <c r="L68" i="3"/>
  <c r="L72" i="3"/>
  <c r="L80" i="3"/>
  <c r="K37" i="3"/>
  <c r="K59" i="3"/>
  <c r="L59" i="3" s="1"/>
  <c r="K67" i="3"/>
  <c r="L67" i="3" s="1"/>
  <c r="F83" i="3"/>
  <c r="K32" i="3"/>
  <c r="L32" i="3" s="1"/>
  <c r="F84" i="3" s="1"/>
  <c r="B26" i="3" s="1"/>
  <c r="K52" i="3"/>
  <c r="L52" i="3" s="1"/>
  <c r="K58" i="3"/>
  <c r="K62" i="3"/>
  <c r="L62" i="3" s="1"/>
  <c r="K66" i="3"/>
  <c r="K70" i="3"/>
  <c r="L70" i="3" s="1"/>
  <c r="K74" i="3"/>
  <c r="K78" i="3"/>
  <c r="L78" i="3" s="1"/>
</calcChain>
</file>

<file path=xl/sharedStrings.xml><?xml version="1.0" encoding="utf-8"?>
<sst xmlns="http://schemas.openxmlformats.org/spreadsheetml/2006/main" count="228" uniqueCount="136">
  <si>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</si>
  <si>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</si>
  <si>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</si>
  <si>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</si>
  <si>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</si>
  <si>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</si>
  <si>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</si>
  <si>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</si>
  <si>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</si>
  <si>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</si>
  <si>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</si>
  <si>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</si>
  <si>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</si>
  <si>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</si>
  <si>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</si>
  <si>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</si>
  <si>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</si>
  <si>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</si>
  <si>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</si>
  <si>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</si>
  <si>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</si>
  <si>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</si>
  <si>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</si>
  <si>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</si>
  <si>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</si>
  <si>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78</t>
  </si>
  <si>
    <t>WYK-POGCZ</t>
  </si>
  <si>
    <t>Wyorywanie bruzd pługiem leśnym z pogłębiaczem na powierzchni pow. 0,5 ha</t>
  </si>
  <si>
    <t>KMTR</t>
  </si>
  <si>
    <t xml:space="preserve"> 97</t>
  </si>
  <si>
    <t>WYK-RAB2</t>
  </si>
  <si>
    <t>Wykonanie rabatowałków pługiem specjalistycznym 2-odkładnicowym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</si>
  <si>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</si>
  <si>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</si>
  <si>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</si>
  <si>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</si>
  <si>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</si>
  <si>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</si>
  <si>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</si>
  <si>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</si>
  <si>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</si>
  <si>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</si>
  <si>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</si>
  <si>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</si>
  <si>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</si>
  <si>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</si>
  <si>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</si>
  <si>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</si>
  <si>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</si>
  <si>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</si>
  <si>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</si>
  <si>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</si>
  <si>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</si>
  <si>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</si>
  <si>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</si>
  <si>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</si>
  <si>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</si>
  <si>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</si>
  <si>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</si>
  <si>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</si>
  <si>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</si>
  <si>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</si>
  <si>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</si>
  <si>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</si>
  <si>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</si>
  <si>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</si>
  <si>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</si>
  <si>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</si>
  <si>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</si>
  <si>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</si>
  <si>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</si>
  <si>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</si>
  <si>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</si>
  <si>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</si>
  <si>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</si>
  <si>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</si>
  <si>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</si>
  <si>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</si>
  <si>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</si>
  <si>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</si>
  <si>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</si>
  <si>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</si>
  <si>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</si>
  <si>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</si>
  <si>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</si>
  <si>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</si>
  <si>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</si>
  <si>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</si>
  <si>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</si>
  <si>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</si>
  <si>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</si>
  <si>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</si>
  <si>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</si>
  <si>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</si>
  <si>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</si>
  <si>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</si>
  <si>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</si>
  <si>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</si>
  <si>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</si>
  <si>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</si>
  <si>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</si>
  <si>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</si>
  <si>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</si>
  <si>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</si>
  <si>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</si>
  <si>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</si>
  <si>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</si>
  <si>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</si>
  <si>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</si>
  <si>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</si>
  <si>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</si>
  <si>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</si>
  <si>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</si>
  <si>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</si>
  <si>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</si>
  <si>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</si>
  <si>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</si>
  <si>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</si>
  <si>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</si>
  <si>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</si>
  <si>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</si>
  <si>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</si>
  <si>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</si>
  <si>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</si>
  <si>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</si>
  <si>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</si>
  <si>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</si>
  <si>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</si>
  <si>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104</t>
  </si>
  <si>
    <t>SADZ POP</t>
  </si>
  <si>
    <t>Sadzenie jednolatek i wielolatek w poprawkach i uzupełnieniach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</si>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</sst>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2"/>
  <sheetViews>
    <sheetView tabSelected="1" view="pageBreakPreview" zoomScaleNormal="100" zoomScaleSheetLayoutView="100" workbookViewId="0">
      <selection activeCell="B118" sqref="B118:N1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117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6" t="s">
        <v>101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5" t="s">
        <v>102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4" t="s">
        <v>118</v>
      </c>
      <c r="F14" s="34"/>
      <c r="G14" s="34"/>
    </row>
    <row r="15" spans="2:15" s="1" customFormat="1" ht="43.15" customHeight="1" x14ac:dyDescent="0.2"/>
    <row r="16" spans="2:15" s="1" customFormat="1" ht="20.85" customHeight="1" x14ac:dyDescent="0.2">
      <c r="B16" s="24" t="s">
        <v>103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104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105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106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119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107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139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40">
        <f>ROUND(I32+ K32,2)</f>
        <v>0</v>
      </c>
      <c r="M32" s="41"/>
    </row>
    <row r="33" spans="2:13" s="1" customFormat="1" ht="3.2" customHeight="1" x14ac:dyDescent="0.2"/>
    <row r="34" spans="2:13" s="1" customFormat="1" ht="18.2" customHeight="1" x14ac:dyDescent="0.2">
      <c r="B34" s="24" t="s">
        <v>108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1035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40">
        <f>ROUND(I37+ K37,2)</f>
        <v>0</v>
      </c>
      <c r="M37" s="41"/>
    </row>
    <row r="38" spans="2:13" s="1" customFormat="1" ht="3.2" customHeight="1" x14ac:dyDescent="0.2"/>
    <row r="39" spans="2:13" s="1" customFormat="1" ht="18.2" customHeight="1" x14ac:dyDescent="0.2">
      <c r="B39" s="24" t="s">
        <v>109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2882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40">
        <f>ROUND(I42+ K42,2)</f>
        <v>0</v>
      </c>
      <c r="M42" s="41"/>
    </row>
    <row r="43" spans="2:13" s="1" customFormat="1" ht="3.2" customHeight="1" x14ac:dyDescent="0.2"/>
    <row r="44" spans="2:13" s="1" customFormat="1" ht="18.2" customHeight="1" x14ac:dyDescent="0.2">
      <c r="B44" s="24" t="s">
        <v>110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237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40">
        <f>ROUND(I47+ K47,2)</f>
        <v>0</v>
      </c>
      <c r="M47" s="41"/>
    </row>
    <row r="48" spans="2:13" s="1" customFormat="1" ht="3.2" customHeight="1" x14ac:dyDescent="0.2"/>
    <row r="49" spans="2:13" s="1" customFormat="1" ht="18.2" customHeight="1" x14ac:dyDescent="0.2">
      <c r="B49" s="24" t="s">
        <v>111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9" t="s">
        <v>10</v>
      </c>
      <c r="M51" s="3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40">
        <f>ROUND(I52+ K52,2)</f>
        <v>0</v>
      </c>
      <c r="M52" s="4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9" t="s">
        <v>10</v>
      </c>
      <c r="M54" s="39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3.61</v>
      </c>
      <c r="H55" s="11">
        <v>0</v>
      </c>
      <c r="I55" s="10">
        <f t="shared" ref="I55:I81" si="0">ROUND(G55* H55,2)</f>
        <v>0</v>
      </c>
      <c r="J55" s="5">
        <v>8</v>
      </c>
      <c r="K55" s="10">
        <f t="shared" ref="K55:K81" si="1">ROUND(I55* J55/100,2)</f>
        <v>0</v>
      </c>
      <c r="L55" s="40">
        <f t="shared" ref="L55:L81" si="2">ROUND(I55+ K55,2)</f>
        <v>0</v>
      </c>
      <c r="M55" s="41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2.68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40">
        <f t="shared" si="2"/>
        <v>0</v>
      </c>
      <c r="M56" s="41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3.52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40">
        <f t="shared" si="2"/>
        <v>0</v>
      </c>
      <c r="M57" s="41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111.07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40">
        <f t="shared" si="2"/>
        <v>0</v>
      </c>
      <c r="M58" s="41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66.88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40">
        <f t="shared" si="2"/>
        <v>0</v>
      </c>
      <c r="M59" s="4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20.02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40">
        <f t="shared" si="2"/>
        <v>0</v>
      </c>
      <c r="M60" s="4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0.7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40">
        <f t="shared" si="2"/>
        <v>0</v>
      </c>
      <c r="M61" s="41"/>
    </row>
    <row r="62" spans="2:13" s="1" customFormat="1" ht="28.7" customHeight="1" x14ac:dyDescent="0.2">
      <c r="B62" s="5">
        <v>13</v>
      </c>
      <c r="C62" s="6" t="s">
        <v>128</v>
      </c>
      <c r="D62" s="6" t="s">
        <v>129</v>
      </c>
      <c r="E62" s="7" t="s">
        <v>130</v>
      </c>
      <c r="F62" s="6" t="s">
        <v>35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40">
        <f t="shared" si="2"/>
        <v>0</v>
      </c>
      <c r="M62" s="41"/>
    </row>
    <row r="63" spans="2:13" s="1" customFormat="1" ht="19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35</v>
      </c>
      <c r="G63" s="8">
        <v>20.72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40">
        <f t="shared" si="2"/>
        <v>0</v>
      </c>
      <c r="M63" s="41"/>
    </row>
    <row r="64" spans="2:13" s="1" customFormat="1" ht="28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18</v>
      </c>
      <c r="G64" s="8">
        <v>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40">
        <f t="shared" si="2"/>
        <v>0</v>
      </c>
      <c r="M64" s="41"/>
    </row>
    <row r="65" spans="2:13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18</v>
      </c>
      <c r="G65" s="8">
        <v>6.08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40">
        <f t="shared" si="2"/>
        <v>0</v>
      </c>
      <c r="M65" s="41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18</v>
      </c>
      <c r="G66" s="8">
        <v>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40">
        <f t="shared" si="2"/>
        <v>0</v>
      </c>
      <c r="M66" s="41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18</v>
      </c>
      <c r="G67" s="8">
        <v>29.92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40">
        <f t="shared" si="2"/>
        <v>0</v>
      </c>
      <c r="M67" s="41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18</v>
      </c>
      <c r="G68" s="8">
        <v>5.27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40">
        <f t="shared" si="2"/>
        <v>0</v>
      </c>
      <c r="M68" s="41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18</v>
      </c>
      <c r="G69" s="8">
        <v>8.6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40">
        <f t="shared" si="2"/>
        <v>0</v>
      </c>
      <c r="M69" s="41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63</v>
      </c>
      <c r="G70" s="8">
        <v>18.7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40">
        <f t="shared" si="2"/>
        <v>0</v>
      </c>
      <c r="M70" s="41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63</v>
      </c>
      <c r="G71" s="8">
        <v>3.42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40">
        <f t="shared" si="2"/>
        <v>0</v>
      </c>
      <c r="M71" s="41"/>
    </row>
    <row r="72" spans="2:13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70</v>
      </c>
      <c r="G72" s="8">
        <v>30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40">
        <f t="shared" si="2"/>
        <v>0</v>
      </c>
      <c r="M72" s="41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74</v>
      </c>
      <c r="G73" s="8">
        <v>141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40">
        <f t="shared" si="2"/>
        <v>0</v>
      </c>
      <c r="M73" s="41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74</v>
      </c>
      <c r="G74" s="8">
        <v>7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40">
        <f t="shared" si="2"/>
        <v>0</v>
      </c>
      <c r="M74" s="41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40">
        <f t="shared" si="2"/>
        <v>0</v>
      </c>
      <c r="M75" s="41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74</v>
      </c>
      <c r="G76" s="8">
        <v>150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40">
        <f t="shared" si="2"/>
        <v>0</v>
      </c>
      <c r="M76" s="41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18</v>
      </c>
      <c r="G77" s="8">
        <v>1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40">
        <f t="shared" si="2"/>
        <v>0</v>
      </c>
      <c r="M77" s="41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70</v>
      </c>
      <c r="G78" s="8">
        <v>147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40">
        <f t="shared" si="2"/>
        <v>0</v>
      </c>
      <c r="M78" s="41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70</v>
      </c>
      <c r="G79" s="8">
        <v>50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40">
        <f t="shared" si="2"/>
        <v>0</v>
      </c>
      <c r="M79" s="41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70</v>
      </c>
      <c r="G80" s="8">
        <v>20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40">
        <f t="shared" si="2"/>
        <v>0</v>
      </c>
      <c r="M80" s="41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70</v>
      </c>
      <c r="G81" s="8">
        <v>68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40">
        <f t="shared" si="2"/>
        <v>0</v>
      </c>
      <c r="M81" s="41"/>
    </row>
    <row r="82" spans="2:14" s="1" customFormat="1" ht="55.9" customHeight="1" x14ac:dyDescent="0.2"/>
    <row r="83" spans="2:14" s="1" customFormat="1" ht="21.4" customHeight="1" x14ac:dyDescent="0.2">
      <c r="B83" s="25" t="s">
        <v>99</v>
      </c>
      <c r="C83" s="25"/>
      <c r="D83" s="25"/>
      <c r="E83" s="25"/>
      <c r="F83" s="26">
        <f>ROUND(I32+I37+I42+I47+I52+I55+I56+I57+I58+I59+I60+I61+I62+I63+I64+I65+I66+I67+I68+I69+I70+I71+I72+I73+I74+I75+I76+I77+I78+I79+I80+I81,2)</f>
        <v>0</v>
      </c>
      <c r="G83" s="27"/>
      <c r="H83" s="27"/>
      <c r="I83" s="27"/>
      <c r="J83" s="27"/>
      <c r="K83" s="27"/>
      <c r="L83" s="27"/>
      <c r="M83" s="28"/>
    </row>
    <row r="84" spans="2:14" s="1" customFormat="1" ht="21.4" customHeight="1" x14ac:dyDescent="0.2">
      <c r="B84" s="25" t="s">
        <v>100</v>
      </c>
      <c r="C84" s="25"/>
      <c r="D84" s="25"/>
      <c r="E84" s="25"/>
      <c r="F84" s="29">
        <f>ROUND(L32+L37+L42+L47+L52+L55+L56+L57+L58+L59+L60+L61+L62+L63+L64+L65+L66+L67+L68+L69+L70+L71+L72+L73+L74+L75+L76+L77+L78+L79+L80+L81,2)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11.1" customHeight="1" x14ac:dyDescent="0.2"/>
    <row r="86" spans="2:14" s="1" customFormat="1" ht="80.099999999999994" customHeight="1" x14ac:dyDescent="0.2">
      <c r="B86" s="16" t="s">
        <v>120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2:14" s="1" customFormat="1" ht="2.65" customHeight="1" x14ac:dyDescent="0.2"/>
    <row r="88" spans="2:14" s="1" customFormat="1" ht="110.1" customHeight="1" x14ac:dyDescent="0.2">
      <c r="B88" s="16" t="s">
        <v>121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5.25" customHeight="1" x14ac:dyDescent="0.2"/>
    <row r="90" spans="2:14" s="1" customFormat="1" ht="110.1" customHeight="1" x14ac:dyDescent="0.2">
      <c r="B90" s="15" t="s">
        <v>122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5.25" customHeight="1" x14ac:dyDescent="0.2"/>
    <row r="92" spans="2:14" s="1" customFormat="1" ht="37.9" customHeight="1" x14ac:dyDescent="0.2">
      <c r="B92" s="13" t="s">
        <v>113</v>
      </c>
      <c r="C92" s="13"/>
      <c r="D92" s="13"/>
      <c r="E92" s="13"/>
      <c r="F92" s="32" t="s">
        <v>114</v>
      </c>
      <c r="G92" s="32"/>
      <c r="H92" s="32"/>
      <c r="I92" s="32"/>
      <c r="J92" s="32"/>
      <c r="K92" s="32"/>
      <c r="L92" s="32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7" s="1" customFormat="1" ht="2.65" customHeight="1" x14ac:dyDescent="0.2"/>
    <row r="98" spans="2:17" s="1" customFormat="1" ht="203.1" customHeight="1" x14ac:dyDescent="0.2">
      <c r="B98" s="16" t="s">
        <v>123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7" s="1" customFormat="1" ht="2.65" customHeight="1" x14ac:dyDescent="0.2"/>
    <row r="100" spans="2:17" s="1" customFormat="1" ht="36.950000000000003" customHeight="1" x14ac:dyDescent="0.2">
      <c r="B100" s="17" t="s">
        <v>124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7" s="1" customFormat="1" ht="2.65" customHeight="1" x14ac:dyDescent="0.2"/>
    <row r="102" spans="2:17" s="1" customFormat="1" ht="37.9" customHeight="1" x14ac:dyDescent="0.2">
      <c r="B102" s="13" t="s">
        <v>115</v>
      </c>
      <c r="C102" s="13"/>
      <c r="D102" s="13"/>
      <c r="E102" s="13"/>
      <c r="F102" s="18" t="s">
        <v>116</v>
      </c>
      <c r="G102" s="18"/>
      <c r="H102" s="18"/>
      <c r="I102" s="18"/>
      <c r="J102" s="18"/>
      <c r="K102" s="18"/>
      <c r="L102" s="18"/>
    </row>
    <row r="103" spans="2:17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7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7" s="1" customFormat="1" ht="28.7" customHeight="1" x14ac:dyDescent="0.2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2:17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7" s="1" customFormat="1" ht="2.65" customHeight="1" x14ac:dyDescent="0.2"/>
    <row r="108" spans="2:17" s="1" customFormat="1" ht="159.94999999999999" customHeight="1" x14ac:dyDescent="0.2">
      <c r="B108" s="16" t="s">
        <v>125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7" s="1" customFormat="1" ht="2.65" customHeight="1" x14ac:dyDescent="0.2"/>
    <row r="110" spans="2:17" s="1" customFormat="1" ht="54.95" customHeight="1" x14ac:dyDescent="0.2">
      <c r="B110" s="16" t="s">
        <v>126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7" s="9" customFormat="1" ht="34.15" customHeight="1" x14ac:dyDescent="0.2">
      <c r="B111" s="19" t="s">
        <v>131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</row>
    <row r="112" spans="2:17" s="1" customFormat="1" ht="48" customHeight="1" x14ac:dyDescent="0.2">
      <c r="B112" s="19" t="s">
        <v>132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125.1" customHeight="1" x14ac:dyDescent="0.2">
      <c r="B114" s="20" t="s">
        <v>133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2.65" customHeight="1" x14ac:dyDescent="0.2"/>
    <row r="116" spans="2:14" s="1" customFormat="1" ht="116.85" customHeight="1" x14ac:dyDescent="0.2">
      <c r="B116" s="19" t="s">
        <v>134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2.65" customHeight="1" x14ac:dyDescent="0.2"/>
    <row r="118" spans="2:14" s="1" customFormat="1" ht="75.2" customHeight="1" x14ac:dyDescent="0.2">
      <c r="B118" s="19" t="s">
        <v>135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2:14" s="1" customFormat="1" ht="86.85" customHeight="1" x14ac:dyDescent="0.2"/>
    <row r="120" spans="2:14" s="1" customFormat="1" ht="17.649999999999999" customHeight="1" x14ac:dyDescent="0.2">
      <c r="I120" s="37" t="s">
        <v>112</v>
      </c>
      <c r="J120" s="37"/>
    </row>
    <row r="121" spans="2:14" s="1" customFormat="1" ht="145.15" customHeight="1" x14ac:dyDescent="0.2"/>
    <row r="122" spans="2:14" s="1" customFormat="1" ht="81.599999999999994" customHeight="1" x14ac:dyDescent="0.2">
      <c r="B122" s="21" t="s">
        <v>127</v>
      </c>
      <c r="C122" s="21"/>
      <c r="D122" s="21"/>
      <c r="E122" s="21"/>
      <c r="F122" s="21"/>
      <c r="G122" s="21"/>
      <c r="H122" s="21"/>
      <c r="I122" s="21"/>
      <c r="J122" s="21"/>
    </row>
  </sheetData>
  <mergeCells count="97">
    <mergeCell ref="L79:M79"/>
    <mergeCell ref="L80:M80"/>
    <mergeCell ref="L81:M81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5:M65"/>
    <mergeCell ref="L66:M66"/>
    <mergeCell ref="L62:M62"/>
    <mergeCell ref="L67:M67"/>
    <mergeCell ref="L68:M68"/>
    <mergeCell ref="L59:M59"/>
    <mergeCell ref="L60:M60"/>
    <mergeCell ref="L61:M61"/>
    <mergeCell ref="L63:M63"/>
    <mergeCell ref="L64:M64"/>
    <mergeCell ref="I2:O2"/>
    <mergeCell ref="L31:M31"/>
    <mergeCell ref="L32:M32"/>
    <mergeCell ref="L36:M36"/>
    <mergeCell ref="L37:M37"/>
    <mergeCell ref="B22:I22"/>
    <mergeCell ref="F94:L94"/>
    <mergeCell ref="F95:L95"/>
    <mergeCell ref="F96:L96"/>
    <mergeCell ref="I120:J120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88:N88"/>
    <mergeCell ref="F83:M83"/>
    <mergeCell ref="F84:M84"/>
    <mergeCell ref="F92:L92"/>
    <mergeCell ref="F93:L93"/>
    <mergeCell ref="B106:E106"/>
    <mergeCell ref="B108:N108"/>
    <mergeCell ref="B110:N110"/>
    <mergeCell ref="B112:N112"/>
    <mergeCell ref="B114:N114"/>
    <mergeCell ref="F106:L106"/>
    <mergeCell ref="B111:Q111"/>
    <mergeCell ref="B104:E104"/>
    <mergeCell ref="B105:E105"/>
    <mergeCell ref="B90:N90"/>
    <mergeCell ref="B92:E92"/>
    <mergeCell ref="B93:E93"/>
    <mergeCell ref="B94:E94"/>
    <mergeCell ref="B95:E95"/>
    <mergeCell ref="B96:E96"/>
    <mergeCell ref="B98:N98"/>
    <mergeCell ref="B100:N100"/>
    <mergeCell ref="F102:L102"/>
    <mergeCell ref="F103:L103"/>
    <mergeCell ref="F104:L104"/>
    <mergeCell ref="F105:L105"/>
    <mergeCell ref="B3:E3"/>
    <mergeCell ref="B5:E5"/>
    <mergeCell ref="B7:E7"/>
    <mergeCell ref="B102:E102"/>
    <mergeCell ref="B103:E103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2024-10-09T11:46:47Z</dcterms:created>
  <dcterms:modified xsi:type="dcterms:W3CDTF">2024-11-04T07:40:32Z</dcterms:modified>
</cp:coreProperties>
</file>