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avlikova2748410\Desktop\Zákazky Sylvia\12_OMV pr OS ZZS\"/>
    </mc:Choice>
  </mc:AlternateContent>
  <bookViews>
    <workbookView xWindow="0" yWindow="0" windowWidth="21570" windowHeight="9435" activeTab="3"/>
  </bookViews>
  <sheets>
    <sheet name="Opis predmetu zákazky" sheetId="5" r:id="rId1"/>
    <sheet name="automobil č.1" sheetId="1" r:id="rId2"/>
    <sheet name="špeciálna výbava k autu č. 1" sheetId="7" r:id="rId3"/>
    <sheet name="automobil č.2" sheetId="2" r:id="rId4"/>
    <sheet name="automobil č.3" sheetId="3" r:id="rId5"/>
    <sheet name="štruktúrovaný rozpočet" sheetId="4"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4" l="1"/>
  <c r="F5" i="4"/>
  <c r="D5" i="4"/>
  <c r="F4" i="4"/>
  <c r="D4" i="4"/>
  <c r="F3" i="4"/>
  <c r="D3" i="4"/>
</calcChain>
</file>

<file path=xl/sharedStrings.xml><?xml version="1.0" encoding="utf-8"?>
<sst xmlns="http://schemas.openxmlformats.org/spreadsheetml/2006/main" count="418" uniqueCount="174">
  <si>
    <t>Technické vlastnosti</t>
  </si>
  <si>
    <t>Jednotka</t>
  </si>
  <si>
    <t>Minimum</t>
  </si>
  <si>
    <t>Maximum</t>
  </si>
  <si>
    <t>Presne</t>
  </si>
  <si>
    <t>Zdvihový objem valcov</t>
  </si>
  <si>
    <t>cm3</t>
  </si>
  <si>
    <t>Najväčší výkon výkon</t>
  </si>
  <si>
    <t>kW</t>
  </si>
  <si>
    <t>Maximálny krútiaci moment</t>
  </si>
  <si>
    <t>Nm</t>
  </si>
  <si>
    <t>Palivo</t>
  </si>
  <si>
    <t>typ</t>
  </si>
  <si>
    <t>Benzín</t>
  </si>
  <si>
    <t>Prevodovka</t>
  </si>
  <si>
    <t>Automatická</t>
  </si>
  <si>
    <t>počet stupňov</t>
  </si>
  <si>
    <t xml:space="preserve">Pohon </t>
  </si>
  <si>
    <t>predný</t>
  </si>
  <si>
    <t>Karoséria</t>
  </si>
  <si>
    <t>počet dverí</t>
  </si>
  <si>
    <t> 5</t>
  </si>
  <si>
    <t>farba</t>
  </si>
  <si>
    <t>Miesto na sedenie</t>
  </si>
  <si>
    <t>počet</t>
  </si>
  <si>
    <t>5 </t>
  </si>
  <si>
    <t>Objem batožinového priestoru</t>
  </si>
  <si>
    <t>l</t>
  </si>
  <si>
    <t>Objem palivovej nádrže</t>
  </si>
  <si>
    <t>Dĺžka vozidla</t>
  </si>
  <si>
    <t>mm</t>
  </si>
  <si>
    <t>Šírka vozidla</t>
  </si>
  <si>
    <t>Výška vozidla</t>
  </si>
  <si>
    <t>Rázvor vozidla</t>
  </si>
  <si>
    <t>Pohotovostná hmotnosť</t>
  </si>
  <si>
    <t>kg</t>
  </si>
  <si>
    <t>Emisie</t>
  </si>
  <si>
    <t>norma</t>
  </si>
  <si>
    <t>Kombinované emisie CO2 podľa WLTP</t>
  </si>
  <si>
    <t>g/km</t>
  </si>
  <si>
    <t>Kombinovaná spotreba paliva podľa WLTP</t>
  </si>
  <si>
    <t>l/100 km</t>
  </si>
  <si>
    <t>Maximálna rýchlosť</t>
  </si>
  <si>
    <t>km/h</t>
  </si>
  <si>
    <t>Výbava</t>
  </si>
  <si>
    <t>Hodnota / Charakteristika</t>
  </si>
  <si>
    <t>Počet airbagov</t>
  </si>
  <si>
    <t>minimálne 6</t>
  </si>
  <si>
    <t>Klimatizácia</t>
  </si>
  <si>
    <t>automatická, dvojzónová</t>
  </si>
  <si>
    <t>Alarm</t>
  </si>
  <si>
    <t>s vnútornými senzormi, náklonovým senzorom a zálohovou sirénou</t>
  </si>
  <si>
    <t>Centrálne zamykanie</t>
  </si>
  <si>
    <t>s diaľkovým ovládaním</t>
  </si>
  <si>
    <t>Lakťová opierka vpredu</t>
  </si>
  <si>
    <t>áno</t>
  </si>
  <si>
    <t>Lakťová opierka vzadu</t>
  </si>
  <si>
    <t>s možnosťou vytvorenia otvoru do batožinového priestoru</t>
  </si>
  <si>
    <t>Predné svetlomety</t>
  </si>
  <si>
    <t>s LED denným svietením</t>
  </si>
  <si>
    <t>Predné hmlové svetlomety</t>
  </si>
  <si>
    <t>s odbočovacou funkciou</t>
  </si>
  <si>
    <t>Sklá</t>
  </si>
  <si>
    <t>Autofólie s priepustnosťou svetla 15 - 20%</t>
  </si>
  <si>
    <t>Palubný počítač</t>
  </si>
  <si>
    <t>plne grafický displej</t>
  </si>
  <si>
    <t>Navigačný systém</t>
  </si>
  <si>
    <t>farebný dotykový displej, USB a SD slot</t>
  </si>
  <si>
    <t>Telefonovanie</t>
  </si>
  <si>
    <t>bluetooth hands-free</t>
  </si>
  <si>
    <t>Parkovacie senzory</t>
  </si>
  <si>
    <t>vpredu a vzadu</t>
  </si>
  <si>
    <t>Tempomat</t>
  </si>
  <si>
    <t>Kolesá</t>
  </si>
  <si>
    <t>disky z ľahkej zliatiny, min. 16“</t>
  </si>
  <si>
    <t>Rezerva</t>
  </si>
  <si>
    <t>na oceľovom disku, kľúč na kolesá a zdvihák</t>
  </si>
  <si>
    <t>Podlahové koberce</t>
  </si>
  <si>
    <t>Tkané , predné a zadné</t>
  </si>
  <si>
    <t>Gumové rohože</t>
  </si>
  <si>
    <t>so zvýšeným okrajom, predné a zadné</t>
  </si>
  <si>
    <t>Povinná výbava</t>
  </si>
  <si>
    <t>autolekárnička, reflexný odev, výstražný trojuholník</t>
  </si>
  <si>
    <t>Špeciálna výbava</t>
  </si>
  <si>
    <t xml:space="preserve">zabudované skryté výstražné LED diódové svetlá modrej farby určené na interiérovú montáž v zmysle platnej vyhlášky ( so stroboskopickým efektom) a zvukové zariadenie v zmysle platnej vyhlášky </t>
  </si>
  <si>
    <t>5 rokov / 100 000 km</t>
  </si>
  <si>
    <t>p.č.</t>
  </si>
  <si>
    <r>
      <t xml:space="preserve">skutočná hodnota parametra ponúkaného riešenia </t>
    </r>
    <r>
      <rPr>
        <i/>
        <sz val="10"/>
        <color theme="1"/>
        <rFont val="Arial Narrow"/>
        <family val="2"/>
      </rPr>
      <t>(ak nie je uvedené inak uchádzač uvedie slovo "áno" ak ponúkané parameter spĺňa)</t>
    </r>
  </si>
  <si>
    <t>Obstarávaný počet  automobilov</t>
  </si>
  <si>
    <t>do tejto bunky uchádzač doplní výrobcu, model, označenie motorizácie a stupňa výbavy ponúkaného automobilu</t>
  </si>
  <si>
    <t>ks</t>
  </si>
  <si>
    <t>automatická</t>
  </si>
  <si>
    <t>Štrukturovaný rozpočet (obstarávacia cena vozidiel)</t>
  </si>
  <si>
    <t>Názov položky</t>
  </si>
  <si>
    <t>Počet</t>
  </si>
  <si>
    <t>jednotková cena v eur bez DPH</t>
  </si>
  <si>
    <t>jednotková cena v eur s DPH</t>
  </si>
  <si>
    <t>celková cena v eur s DPH</t>
  </si>
  <si>
    <t>Celková cena za predmet zákazky v eur s DPH</t>
  </si>
  <si>
    <t>zaškolenie</t>
  </si>
  <si>
    <t>zaškolenie max. 3 osôb v rozsahu max 1 hodiny ( ku každému automobilu)</t>
  </si>
  <si>
    <t>skutočná hodnota parametra ponúkaného riešenia (ak nie je uvedené inak uchádzač uvedie slovo "áno" ak ponúkané parameter spĺňa)</t>
  </si>
  <si>
    <t>všeobecné požiadavky na zostavu</t>
  </si>
  <si>
    <t>vhodné pre motorové vozidlá s konštrukčnou rýchlosťou do 250 km/h,</t>
  </si>
  <si>
    <t>vymeniteľnosť náhradných dielov</t>
  </si>
  <si>
    <t>Požiadavky na svetelný maják</t>
  </si>
  <si>
    <t>požadujeme 1 kus modrej farby</t>
  </si>
  <si>
    <t>aerodynamický tvar s nízkym odporom vzduchu. Výška min. 8 cm a max. 12 cm.</t>
  </si>
  <si>
    <t>viditeľný zo všetkých strán (360°)</t>
  </si>
  <si>
    <t>LED technológia  so stroboskopickým efektom a čo najvyššou hodnotou efektívnej svietivosti v prípustných hodnotách predpisu EHK č. 65. Homologizácia podľa predpisu EHK č. 65 pre jednu úroveň svietivosti TB1 pri modrej farbe.</t>
  </si>
  <si>
    <t>napájanie 12V (konektor na pripojenie hlavného svetelného majáku vyviesť v oboch „B" stĺpikoch vozidla, prepojovací kábel od konektora po maják musí byt'  flexibilný, špirálový s dostatočnou mechanickou pevnosťou, opletom a odpovedajúcim priemerom vzhľadom na odber prúdu zariadenia)</t>
  </si>
  <si>
    <t>magnetické uchytenie. Musí zabezpečovať použitie pri prevádzkovej rýchlosti vozidla do 250 km/hod</t>
  </si>
  <si>
    <t>maximálna hmotnosť 1,5 kg</t>
  </si>
  <si>
    <t>Požiadavky na svetelné výstražné zariadenia</t>
  </si>
  <si>
    <t>2 kusy priame exteriérové LED-diodové výstražné svetlá skladajúce sa každé z min. 6 ks LED modrej farby so stroboskopickým efektom a maximálnou hodnotou efektívnej svietivosti v zmysle predpisu EHK č. 65, (umiestnenie spresní obstarávateľ podľa typu vozidla – spravidla ide o umiestnenie pred chladičom v prednej maske vozidla)</t>
  </si>
  <si>
    <t>Tieniace kryty (zabezpečujúce uchytenie svetelného zdroja a zamedzujúce prenikaniu svetla do interiéru vozidla) musia byť interiérových svetiel musia byť na sklách uchytené systémom dual-lock alebo ekvivalentným riešením umiestnenia a montáže. Výška tieniaceho krytu musí mať rozmer na výšku max. 40 mm.</t>
  </si>
  <si>
    <t>Požiadavky na Elektroniku</t>
  </si>
  <si>
    <t>zosilňovač</t>
  </si>
  <si>
    <t>ovládací prepínač a ovládací panel pre ovládanie všetkých funkcií zostavy. Súčasti ovládania a samotné ovládanie VRZ nesmie byť viditeľné. Súčasti ovládania VRZ musia byť umiestnené v interiéri vozidla v dosahu z miesta vodiča a spolujazdca.</t>
  </si>
  <si>
    <t>možnosť nezávislého ovládania predných a zadných výstražných svetiel</t>
  </si>
  <si>
    <t>tlakový reproduktor s minimálnym výkonom 100W a minimálnym akustickým tlakom (pri menovitom výkone 100W a vzdialenosti 1m od zdroja) 120dB v režime použitia sirény, kompletná montážna sada s príslušenstvom, (pokiaľ by akustický výkon reproduktora kvôli umiestneniu nezodpovedal 120dB je nutné použiť reproduktory dva alebo zmeniť umiestnenie vo vozidle). Požaduje sa skrytá montáž do prednej časti vozidla (vhodne podľa typu vozidla). Reproduktor musí byť vhodný do exterieru s úpravou proti korodovaniu.</t>
  </si>
  <si>
    <t>napájanie podľa palubnej siete vozidla</t>
  </si>
  <si>
    <t>možnosť rýchlej zmeny výstražných tónov (minimálne 2 tónov)</t>
  </si>
  <si>
    <t xml:space="preserve">stabilita parametrov výstražných tónov </t>
  </si>
  <si>
    <t>blokovanie funkcie výstražných tónov pri nefunkčnom svetelnom výstražnom zariadení</t>
  </si>
  <si>
    <t>súlad s predpismi</t>
  </si>
  <si>
    <t>Zvláštne zvukové a svetelné výstražné zariadenie je určené na motorové vozidlá s právom prednosti jazdy v zmysle § 40 Zákona č. 8/2009 Z. z.  a § 13 Vyhlášky č. 9/2009 Z. z.. Výstražné zariadenie musí spĺňať podmienky ustanovené § 18 a 19 Vyhlášky 464/2009 Z. z. , osobitným predpisom Vyhláškou č. 176/1960 Zb. v znení neskorších predpisov a oznámenia Ministerstva zahraničných vecí Slovenskej republiky č. 245/1996 Z. z.. Výstražné zariadenie musí byť homologizované podľa predpisu EHK č. 65, EHK č. 10 alebo Direktívi 72/245/EEC a predávajúci musí tento certifikát ku každému typu zariadenia predložiť pri dodávke. Dodávateľ musí predložiť certifikát na dodávaný typ zariadenia.</t>
  </si>
  <si>
    <t>Svetelné a zvukové výstražné zariadenie pre skrytú montáž k automobilu č.1  - technická špecifikácia</t>
  </si>
  <si>
    <t xml:space="preserve">1 kus interiérového výstražného svetla, každé z min. 6 ks LED modrej farby  so stroboskopickým efektom a maximálnou hodnotou efektívnej svietivosti v zmysle predpisu EHK č. 65 umiestnené v najvyššej časti zadného okna vozidla s tieniacim krytom zabezpečujúcim uchytenie svetelného zdroja a vyžarovanie svetla v priamom smere a zamedzujúcim prenikaniu svetla do interiéru vozidla. Svetlá musia byť umiestnené na okrajoch hornej časti skla zadného okna, podľa možnosti konštrukcie vozidla. </t>
  </si>
  <si>
    <t xml:space="preserve">1 kus nízkeho interiérového výstražného svetla, každé z min. 12 ks LED modrej farby so  so stroboskopickým efektom a maximálnou hodnotou efektívnej svietivosti v zmysle predpisu EHK č. 65 prichytené a umiestnené v najvyššej časti čelného skla s tieniacim krytom zabezpečujúcim uchytenie svetelného zdroja a vyžarovanie svetla v priamom smere a zamedzujúcim prenikaniu svetla do interiéru vozidla. Svetlá musia byť umiestnené v hornej časti skla predného okna, podľa možnosti konštrukcie vozidla. </t>
  </si>
  <si>
    <t>presná špecifikácia uvedená v hárku špeciálna výbava k autu č. 1</t>
  </si>
  <si>
    <t>* Cena vozidla pri položke č. 1 je uvedená vrátane zostavy výstražného svetelného a zvukového zariadenia a montáže zostavy</t>
  </si>
  <si>
    <t xml:space="preserve">Predmetom zákazky je nákup automobilov do 3,5 tony pre Operačné stredisko záchrannej zdravotnej služby Slovenskej republiky v počte: </t>
  </si>
  <si>
    <t>Automobil typu  Combi</t>
  </si>
  <si>
    <t>Automobil typu Plug-in hybrid s výstražným svetelným a zvukovým zariadením*</t>
  </si>
  <si>
    <t>Automobil typu  Plug-in hybrid SUV</t>
  </si>
  <si>
    <t> 1595</t>
  </si>
  <si>
    <t>Najväčší výkon</t>
  </si>
  <si>
    <t>133 </t>
  </si>
  <si>
    <t>4x4</t>
  </si>
  <si>
    <t>Elektromotor a batéria</t>
  </si>
  <si>
    <t>Typ</t>
  </si>
  <si>
    <t>Synchrónny s permanentným magnetom</t>
  </si>
  <si>
    <t>Max. výkon</t>
  </si>
  <si>
    <t>Max. krútiaci moment</t>
  </si>
  <si>
    <t>Typ batérie</t>
  </si>
  <si>
    <t>Li-Io polymer</t>
  </si>
  <si>
    <t>Kapacita batérie</t>
  </si>
  <si>
    <t>kWh</t>
  </si>
  <si>
    <t>Napätie batérie</t>
  </si>
  <si>
    <t>V</t>
  </si>
  <si>
    <t>Príkon palubnej nabíjačky OBC pri pri dobíjaní striedavým prúdom</t>
  </si>
  <si>
    <t>Max. dojazd na elekt. Podľa WLTP</t>
  </si>
  <si>
    <t>km</t>
  </si>
  <si>
    <t>Celkový výkon hybridného systému</t>
  </si>
  <si>
    <t>SUV</t>
  </si>
  <si>
    <t>Biela</t>
  </si>
  <si>
    <t> 45</t>
  </si>
  <si>
    <t> 4495</t>
  </si>
  <si>
    <t>1818 </t>
  </si>
  <si>
    <t>disky z ľahkej zliatiny, min. 17“</t>
  </si>
  <si>
    <t>1. Automobil typu  Plug-in hybrid s výstražným svetelným a zvukovým zariadením</t>
  </si>
  <si>
    <t>2. Automobil typu Plug-in hybrid SUV</t>
  </si>
  <si>
    <t> 1480</t>
  </si>
  <si>
    <t>Combi</t>
  </si>
  <si>
    <t> 4580</t>
  </si>
  <si>
    <t>1335 </t>
  </si>
  <si>
    <t>Automobil musí byť v prvotriednej kvalite a v bezchybnom vyhotovení, modelový rad 2024</t>
  </si>
  <si>
    <r>
      <rPr>
        <b/>
        <sz val="11"/>
        <color theme="1"/>
        <rFont val="Arial"/>
        <family val="2"/>
        <charset val="238"/>
      </rPr>
      <t>1 ks</t>
    </r>
    <r>
      <rPr>
        <sz val="11"/>
        <color theme="1"/>
        <rFont val="Arial"/>
        <family val="2"/>
        <charset val="238"/>
      </rPr>
      <t xml:space="preserve"> motorové vozidlo  typu Plug-in hybrid SUV so zabudovaným špeciálnym svetelným a zvukovým výstražným zariadením</t>
    </r>
  </si>
  <si>
    <r>
      <rPr>
        <b/>
        <sz val="11"/>
        <color theme="1"/>
        <rFont val="Arial"/>
        <family val="2"/>
        <charset val="238"/>
      </rPr>
      <t xml:space="preserve">1 ks </t>
    </r>
    <r>
      <rPr>
        <sz val="11"/>
        <color theme="1"/>
        <rFont val="Arial"/>
        <family val="2"/>
        <charset val="238"/>
      </rPr>
      <t>motorové vozidlo  typu Plug-in hybrid SUV</t>
    </r>
  </si>
  <si>
    <r>
      <rPr>
        <b/>
        <sz val="11"/>
        <color theme="1"/>
        <rFont val="Arial"/>
        <family val="2"/>
        <charset val="238"/>
      </rPr>
      <t>5 ks</t>
    </r>
    <r>
      <rPr>
        <sz val="11"/>
        <color theme="1"/>
        <rFont val="Arial"/>
        <family val="2"/>
        <charset val="238"/>
      </rPr>
      <t xml:space="preserve"> motorých vozidiel  typu Combi</t>
    </r>
  </si>
  <si>
    <t>Opis predmetu zákazky</t>
  </si>
  <si>
    <t>3. Automobil typu  Combi</t>
  </si>
  <si>
    <t>Garančný (záručný) servis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</si>
</sst>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8" x14ac:knownFonts="1">
    <font>
      <sz val="11"/>
      <color theme="1"/>
      <name val="Calibri"/>
      <family val="2"/>
      <charset val="238"/>
      <scheme val="minor"/>
    </font>
    <font>
      <sz val="12"/>
      <color theme="1"/>
      <name val="Arial"/>
      <family val="2"/>
      <charset val="238"/>
    </font>
    <font>
      <b/>
      <sz val="11"/>
      <color rgb="FF000000"/>
      <name val="Arial"/>
      <family val="2"/>
      <charset val="238"/>
    </font>
    <font>
      <sz val="11"/>
      <color rgb="FF000000"/>
      <name val="Arial"/>
      <family val="2"/>
      <charset val="238"/>
    </font>
    <font>
      <b/>
      <sz val="12"/>
      <color theme="1"/>
      <name val="Arial Narrow"/>
      <family val="2"/>
    </font>
    <font>
      <b/>
      <sz val="10"/>
      <color theme="1"/>
      <name val="Arial Narrow"/>
      <family val="2"/>
    </font>
    <font>
      <i/>
      <sz val="10"/>
      <color theme="1"/>
      <name val="Arial Narrow"/>
      <family val="2"/>
    </font>
    <font>
      <sz val="11"/>
      <color theme="1"/>
      <name val="Arial"/>
      <family val="2"/>
      <charset val="238"/>
    </font>
    <font>
      <sz val="12"/>
      <color theme="1"/>
      <name val="Arial Narrow"/>
      <family val="2"/>
    </font>
    <font>
      <b/>
      <sz val="12"/>
      <color rgb="FFFF0000"/>
      <name val="Arial Narrow"/>
      <family val="2"/>
    </font>
    <font>
      <sz val="11"/>
      <color theme="1"/>
      <name val="Arial Narrow"/>
      <family val="2"/>
    </font>
    <font>
      <b/>
      <sz val="11"/>
      <color theme="1"/>
      <name val="Arial Narrow"/>
      <family val="2"/>
    </font>
    <font>
      <sz val="11"/>
      <color rgb="FF000000"/>
      <name val="Arial Narrow"/>
      <family val="2"/>
    </font>
    <font>
      <b/>
      <sz val="11"/>
      <color rgb="FF000000"/>
      <name val="Arial Narrow"/>
      <family val="2"/>
    </font>
    <font>
      <sz val="11"/>
      <name val="Arial Narrow"/>
      <family val="2"/>
    </font>
    <font>
      <b/>
      <sz val="11"/>
      <color theme="1"/>
      <name val="Arial"/>
      <family val="2"/>
      <charset val="238"/>
    </font>
    <font>
      <sz val="11"/>
      <color rgb="FFFF0000"/>
      <name val="Arial"/>
      <family val="2"/>
      <charset val="238"/>
    </font>
    <font>
      <sz val="11"/>
      <name val="Arial"/>
      <family val="2"/>
      <charset val="238"/>
    </font>
  </fonts>
  <fills count="7">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FF00"/>
        <bgColor indexed="64"/>
      </patternFill>
    </fill>
    <fill>
      <patternFill patternType="solid">
        <fgColor rgb="FFD5E404"/>
        <bgColor indexed="64"/>
      </patternFill>
    </fill>
    <fill>
      <patternFill patternType="solid">
        <fgColor theme="0"/>
        <bgColor indexed="64"/>
      </patternFill>
    </fill>
  </fills>
  <borders count="4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1">
    <xf numFmtId="0" fontId="0" fillId="0" borderId="0"/>
  </cellStyleXfs>
  <cellXfs count="134">
    <xf numFmtId="0" fontId="0" fillId="0" borderId="0" xfId="0"/>
    <xf numFmtId="0" fontId="2" fillId="0" borderId="1" xfId="0" applyFont="1" applyBorder="1" applyAlignment="1">
      <alignment vertical="center"/>
    </xf>
    <xf numFmtId="0" fontId="5" fillId="2" borderId="10" xfId="0" applyFont="1" applyFill="1" applyBorder="1" applyAlignment="1">
      <alignment horizontal="center" vertical="center" wrapText="1"/>
    </xf>
    <xf numFmtId="0" fontId="0" fillId="0" borderId="0" xfId="0" applyAlignment="1">
      <alignment horizontal="center"/>
    </xf>
    <xf numFmtId="0" fontId="2" fillId="2" borderId="1" xfId="0" applyFont="1" applyFill="1" applyBorder="1" applyAlignment="1">
      <alignment vertical="center"/>
    </xf>
    <xf numFmtId="0" fontId="2" fillId="2" borderId="2" xfId="0" applyFont="1" applyFill="1" applyBorder="1" applyAlignment="1">
      <alignment vertical="center"/>
    </xf>
    <xf numFmtId="0" fontId="2" fillId="2" borderId="2" xfId="0" applyFont="1" applyFill="1" applyBorder="1" applyAlignment="1">
      <alignment horizontal="center" vertical="center"/>
    </xf>
    <xf numFmtId="0" fontId="5" fillId="2" borderId="12" xfId="0" applyFont="1" applyFill="1" applyBorder="1" applyAlignment="1">
      <alignment horizontal="center" vertical="center" wrapText="1"/>
    </xf>
    <xf numFmtId="0" fontId="0" fillId="4" borderId="11" xfId="0" applyFill="1" applyBorder="1"/>
    <xf numFmtId="0" fontId="2" fillId="2" borderId="5" xfId="0" applyFont="1" applyFill="1" applyBorder="1" applyAlignment="1">
      <alignment vertical="center"/>
    </xf>
    <xf numFmtId="0" fontId="2" fillId="2" borderId="13" xfId="0" applyFont="1" applyFill="1" applyBorder="1" applyAlignment="1">
      <alignment vertical="center"/>
    </xf>
    <xf numFmtId="0" fontId="2" fillId="2" borderId="13" xfId="0" applyFont="1" applyFill="1" applyBorder="1" applyAlignment="1">
      <alignment horizontal="center" vertical="center"/>
    </xf>
    <xf numFmtId="0" fontId="3" fillId="0" borderId="11" xfId="0" applyFont="1" applyBorder="1" applyAlignment="1">
      <alignment vertical="center"/>
    </xf>
    <xf numFmtId="0" fontId="3" fillId="0" borderId="11" xfId="0" applyFont="1" applyBorder="1" applyAlignment="1">
      <alignment horizontal="center" vertical="center"/>
    </xf>
    <xf numFmtId="0" fontId="3" fillId="0" borderId="11" xfId="0" applyFont="1" applyBorder="1" applyAlignment="1">
      <alignment vertical="center"/>
    </xf>
    <xf numFmtId="0" fontId="3" fillId="0" borderId="14" xfId="0" applyFont="1" applyBorder="1" applyAlignment="1">
      <alignment vertical="center"/>
    </xf>
    <xf numFmtId="0" fontId="0" fillId="4" borderId="14" xfId="0" applyFill="1" applyBorder="1"/>
    <xf numFmtId="0" fontId="2" fillId="0" borderId="14" xfId="0" applyFont="1" applyFill="1" applyBorder="1" applyAlignment="1">
      <alignment vertical="center"/>
    </xf>
    <xf numFmtId="0" fontId="2" fillId="0" borderId="14" xfId="0" applyFont="1" applyFill="1" applyBorder="1" applyAlignment="1">
      <alignment horizontal="center" vertical="center"/>
    </xf>
    <xf numFmtId="0" fontId="6" fillId="5" borderId="14" xfId="0" applyFont="1" applyFill="1" applyBorder="1" applyAlignment="1">
      <alignment wrapText="1"/>
    </xf>
    <xf numFmtId="0" fontId="7" fillId="0" borderId="14" xfId="0" applyFont="1" applyBorder="1" applyAlignment="1">
      <alignment horizontal="left" vertical="center"/>
    </xf>
    <xf numFmtId="0" fontId="6" fillId="0" borderId="14" xfId="0" applyFont="1" applyFill="1" applyBorder="1" applyAlignment="1">
      <alignment wrapText="1"/>
    </xf>
    <xf numFmtId="0" fontId="3" fillId="0" borderId="15" xfId="0" applyFont="1" applyBorder="1" applyAlignment="1">
      <alignment vertical="center"/>
    </xf>
    <xf numFmtId="0" fontId="3" fillId="0" borderId="15" xfId="0" applyFont="1" applyBorder="1" applyAlignment="1">
      <alignment horizontal="center" vertical="center"/>
    </xf>
    <xf numFmtId="0" fontId="0" fillId="0" borderId="10" xfId="0" applyFill="1" applyBorder="1" applyAlignment="1">
      <alignment wrapText="1"/>
    </xf>
    <xf numFmtId="0" fontId="7" fillId="0" borderId="11" xfId="0" applyFont="1" applyBorder="1" applyAlignment="1">
      <alignment horizontal="left" vertical="center"/>
    </xf>
    <xf numFmtId="0" fontId="6" fillId="0" borderId="11" xfId="0" applyFont="1" applyFill="1" applyBorder="1" applyAlignment="1">
      <alignment wrapText="1"/>
    </xf>
    <xf numFmtId="0" fontId="2" fillId="0" borderId="11" xfId="0" applyFont="1" applyFill="1" applyBorder="1" applyAlignment="1">
      <alignment vertical="center"/>
    </xf>
    <xf numFmtId="0" fontId="2" fillId="0" borderId="11" xfId="0" applyFont="1" applyFill="1" applyBorder="1" applyAlignment="1">
      <alignment horizontal="center" vertical="center"/>
    </xf>
    <xf numFmtId="0" fontId="6" fillId="5" borderId="11" xfId="0" applyFont="1" applyFill="1" applyBorder="1" applyAlignment="1">
      <alignment wrapText="1"/>
    </xf>
    <xf numFmtId="0" fontId="3" fillId="0" borderId="11" xfId="0" applyFont="1" applyBorder="1" applyAlignment="1">
      <alignment horizontal="left" vertical="center"/>
    </xf>
    <xf numFmtId="0" fontId="6" fillId="5" borderId="11" xfId="0" applyFont="1" applyFill="1" applyBorder="1" applyAlignment="1">
      <alignment horizontal="center" wrapText="1"/>
    </xf>
    <xf numFmtId="49" fontId="4" fillId="2" borderId="20" xfId="0" applyNumberFormat="1" applyFont="1" applyFill="1" applyBorder="1" applyAlignment="1">
      <alignment horizontal="center" vertical="center" wrapText="1"/>
    </xf>
    <xf numFmtId="0" fontId="4" fillId="2" borderId="21" xfId="0" applyFont="1" applyFill="1" applyBorder="1" applyAlignment="1">
      <alignment horizontal="center" vertical="center" wrapText="1"/>
    </xf>
    <xf numFmtId="1" fontId="4" fillId="2" borderId="21" xfId="0" applyNumberFormat="1"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11" xfId="0" applyFont="1" applyBorder="1" applyAlignment="1">
      <alignment vertical="center" wrapText="1"/>
    </xf>
    <xf numFmtId="1" fontId="8" fillId="0" borderId="11" xfId="0" applyNumberFormat="1" applyFont="1" applyBorder="1" applyAlignment="1">
      <alignment horizontal="center" vertical="center" wrapText="1"/>
    </xf>
    <xf numFmtId="164" fontId="8" fillId="0" borderId="14" xfId="0" applyNumberFormat="1" applyFont="1" applyBorder="1" applyAlignment="1">
      <alignment horizontal="center" vertical="center" wrapText="1"/>
    </xf>
    <xf numFmtId="164" fontId="8" fillId="4" borderId="14" xfId="0" applyNumberFormat="1" applyFont="1" applyFill="1" applyBorder="1" applyAlignment="1">
      <alignment horizontal="center" vertical="center" wrapText="1"/>
    </xf>
    <xf numFmtId="164" fontId="8" fillId="4" borderId="19" xfId="0" applyNumberFormat="1" applyFont="1" applyFill="1" applyBorder="1" applyAlignment="1">
      <alignment horizontal="center" vertical="center" wrapText="1"/>
    </xf>
    <xf numFmtId="164" fontId="9" fillId="2" borderId="24" xfId="0" applyNumberFormat="1" applyFont="1" applyFill="1" applyBorder="1" applyAlignment="1">
      <alignment horizontal="center" vertical="center"/>
    </xf>
    <xf numFmtId="0" fontId="7" fillId="0" borderId="11" xfId="0" applyFont="1" applyBorder="1" applyAlignment="1">
      <alignment vertical="center" wrapText="1"/>
    </xf>
    <xf numFmtId="0" fontId="3" fillId="0" borderId="0" xfId="0" applyFont="1" applyBorder="1" applyAlignment="1">
      <alignment vertical="center"/>
    </xf>
    <xf numFmtId="0" fontId="7" fillId="0" borderId="11" xfId="0" applyFont="1" applyBorder="1" applyAlignment="1">
      <alignment vertical="center"/>
    </xf>
    <xf numFmtId="0" fontId="10" fillId="0" borderId="0" xfId="0" applyFont="1" applyAlignment="1">
      <alignment horizontal="left" wrapText="1"/>
    </xf>
    <xf numFmtId="0" fontId="0" fillId="0" borderId="0" xfId="0" applyFont="1"/>
    <xf numFmtId="0" fontId="10" fillId="0" borderId="1" xfId="0" applyFont="1" applyBorder="1"/>
    <xf numFmtId="0" fontId="10" fillId="0" borderId="0" xfId="0" applyFont="1"/>
    <xf numFmtId="0" fontId="0" fillId="0" borderId="0" xfId="0" applyFont="1" applyAlignment="1">
      <alignment horizontal="center" vertical="center"/>
    </xf>
    <xf numFmtId="0" fontId="10" fillId="0" borderId="31" xfId="0" applyFont="1" applyBorder="1" applyAlignment="1">
      <alignment horizontal="left" wrapText="1"/>
    </xf>
    <xf numFmtId="0" fontId="0" fillId="4" borderId="26" xfId="0" applyFont="1" applyFill="1" applyBorder="1" applyAlignment="1">
      <alignment horizontal="center" vertical="center"/>
    </xf>
    <xf numFmtId="0" fontId="12" fillId="0" borderId="32" xfId="0" applyFont="1" applyBorder="1" applyAlignment="1">
      <alignment horizontal="left" wrapText="1"/>
    </xf>
    <xf numFmtId="0" fontId="0" fillId="4" borderId="30" xfId="0" applyFont="1" applyFill="1" applyBorder="1" applyAlignment="1">
      <alignment horizontal="center" vertical="center"/>
    </xf>
    <xf numFmtId="0" fontId="12" fillId="0" borderId="0" xfId="0" applyFont="1" applyAlignment="1">
      <alignment horizontal="left" vertical="top" wrapText="1"/>
    </xf>
    <xf numFmtId="0" fontId="12" fillId="0" borderId="0" xfId="0" applyFont="1" applyAlignment="1">
      <alignment horizontal="left" wrapText="1"/>
    </xf>
    <xf numFmtId="0" fontId="14" fillId="0" borderId="33" xfId="0" applyFont="1" applyBorder="1" applyAlignment="1">
      <alignment horizontal="left" wrapText="1"/>
    </xf>
    <xf numFmtId="0" fontId="0" fillId="4" borderId="25" xfId="0" applyFont="1" applyFill="1" applyBorder="1" applyAlignment="1">
      <alignment horizontal="center" vertical="center"/>
    </xf>
    <xf numFmtId="0" fontId="10" fillId="0" borderId="17" xfId="0" applyFont="1" applyBorder="1" applyAlignment="1">
      <alignment horizontal="left" wrapText="1"/>
    </xf>
    <xf numFmtId="0" fontId="0" fillId="4" borderId="27" xfId="0" applyFont="1" applyFill="1" applyBorder="1" applyAlignment="1">
      <alignment horizontal="center" vertical="center"/>
    </xf>
    <xf numFmtId="0" fontId="12" fillId="0" borderId="17" xfId="0" applyFont="1" applyBorder="1" applyAlignment="1">
      <alignment horizontal="left" wrapText="1"/>
    </xf>
    <xf numFmtId="0" fontId="12" fillId="0" borderId="34" xfId="0" applyFont="1" applyBorder="1" applyAlignment="1">
      <alignment horizontal="left" wrapText="1"/>
    </xf>
    <xf numFmtId="0" fontId="0" fillId="4" borderId="29" xfId="0" applyFont="1" applyFill="1" applyBorder="1" applyAlignment="1">
      <alignment horizontal="center" vertical="center"/>
    </xf>
    <xf numFmtId="0" fontId="10" fillId="0" borderId="0" xfId="0" applyFont="1" applyAlignment="1">
      <alignment horizontal="left"/>
    </xf>
    <xf numFmtId="0" fontId="14" fillId="6" borderId="31" xfId="0" applyFont="1" applyFill="1" applyBorder="1" applyAlignment="1">
      <alignment horizontal="left" vertical="center" wrapText="1"/>
    </xf>
    <xf numFmtId="0" fontId="14" fillId="0" borderId="35" xfId="0" applyFont="1" applyBorder="1" applyAlignment="1">
      <alignment horizontal="left" vertical="center" wrapText="1"/>
    </xf>
    <xf numFmtId="0" fontId="0" fillId="4" borderId="28" xfId="0" applyFont="1" applyFill="1" applyBorder="1" applyAlignment="1">
      <alignment horizontal="center" vertical="center"/>
    </xf>
    <xf numFmtId="0" fontId="14" fillId="0" borderId="31" xfId="0" applyFont="1" applyBorder="1" applyAlignment="1">
      <alignment horizontal="left" vertical="center" wrapText="1"/>
    </xf>
    <xf numFmtId="0" fontId="0" fillId="4" borderId="37" xfId="0" applyFont="1" applyFill="1" applyBorder="1" applyAlignment="1">
      <alignment horizontal="center" vertical="center"/>
    </xf>
    <xf numFmtId="0" fontId="14" fillId="0" borderId="3" xfId="0" applyFont="1" applyBorder="1" applyAlignment="1">
      <alignment horizontal="left" vertical="center" wrapText="1"/>
    </xf>
    <xf numFmtId="0" fontId="10" fillId="0" borderId="25" xfId="0" applyFont="1" applyBorder="1" applyAlignment="1">
      <alignment horizontal="left"/>
    </xf>
    <xf numFmtId="0" fontId="10" fillId="0" borderId="27" xfId="0" applyFont="1" applyBorder="1" applyAlignment="1">
      <alignment horizontal="left" wrapText="1"/>
    </xf>
    <xf numFmtId="0" fontId="10" fillId="0" borderId="27" xfId="0" applyFont="1" applyBorder="1" applyAlignment="1">
      <alignment horizontal="left"/>
    </xf>
    <xf numFmtId="0" fontId="10" fillId="0" borderId="29" xfId="0" applyFont="1" applyBorder="1" applyAlignment="1">
      <alignment horizontal="left" wrapText="1"/>
    </xf>
    <xf numFmtId="0" fontId="11" fillId="2" borderId="1" xfId="0" applyFont="1" applyFill="1" applyBorder="1" applyAlignment="1">
      <alignment horizontal="center" vertical="center"/>
    </xf>
    <xf numFmtId="0" fontId="14" fillId="0" borderId="2" xfId="0" applyFont="1" applyBorder="1" applyAlignment="1">
      <alignment horizontal="left" wrapText="1"/>
    </xf>
    <xf numFmtId="0" fontId="0" fillId="4" borderId="10" xfId="0" applyFont="1" applyFill="1" applyBorder="1" applyAlignment="1">
      <alignment horizontal="center" vertical="center"/>
    </xf>
    <xf numFmtId="0" fontId="10" fillId="0" borderId="1" xfId="0" applyFont="1" applyBorder="1" applyAlignment="1">
      <alignment horizontal="left" wrapText="1"/>
    </xf>
    <xf numFmtId="0" fontId="11" fillId="2" borderId="1" xfId="0" applyFont="1" applyFill="1" applyBorder="1" applyAlignment="1">
      <alignment horizontal="center" vertical="center" wrapText="1"/>
    </xf>
    <xf numFmtId="0" fontId="0" fillId="0" borderId="0" xfId="0" applyFill="1" applyBorder="1"/>
    <xf numFmtId="0" fontId="3" fillId="0" borderId="38" xfId="0" applyFont="1" applyBorder="1" applyAlignment="1">
      <alignment vertical="center"/>
    </xf>
    <xf numFmtId="0" fontId="0" fillId="4" borderId="38" xfId="0" applyFill="1" applyBorder="1"/>
    <xf numFmtId="0" fontId="8" fillId="0" borderId="0" xfId="0" applyFont="1" applyFill="1" applyBorder="1" applyAlignment="1">
      <alignment vertical="center" wrapText="1"/>
    </xf>
    <xf numFmtId="0" fontId="7" fillId="0" borderId="11" xfId="0" applyFont="1" applyBorder="1" applyAlignment="1">
      <alignment wrapText="1"/>
    </xf>
    <xf numFmtId="0" fontId="7" fillId="0" borderId="14" xfId="0" applyFont="1" applyBorder="1" applyAlignment="1">
      <alignment vertical="center" wrapText="1"/>
    </xf>
    <xf numFmtId="0" fontId="15" fillId="3" borderId="1" xfId="0" applyFont="1" applyFill="1" applyBorder="1"/>
    <xf numFmtId="0" fontId="3" fillId="0" borderId="11" xfId="0" applyFont="1" applyBorder="1" applyAlignment="1">
      <alignment vertical="center"/>
    </xf>
    <xf numFmtId="0" fontId="3" fillId="0" borderId="38" xfId="0" applyFont="1" applyBorder="1" applyAlignment="1">
      <alignment vertical="center"/>
    </xf>
    <xf numFmtId="0" fontId="3" fillId="0" borderId="11" xfId="0" applyFont="1" applyBorder="1" applyAlignment="1">
      <alignment vertical="center" wrapText="1"/>
    </xf>
    <xf numFmtId="0" fontId="1" fillId="0" borderId="11" xfId="0" applyFont="1" applyBorder="1"/>
    <xf numFmtId="0" fontId="0" fillId="4" borderId="39" xfId="0" applyFill="1" applyBorder="1"/>
    <xf numFmtId="0" fontId="0" fillId="4" borderId="18" xfId="0" applyFill="1" applyBorder="1"/>
    <xf numFmtId="0" fontId="2" fillId="0" borderId="11" xfId="0" applyFont="1" applyBorder="1" applyAlignment="1">
      <alignment vertical="center"/>
    </xf>
    <xf numFmtId="0" fontId="3" fillId="0" borderId="11" xfId="0" applyFont="1" applyBorder="1" applyAlignment="1">
      <alignment horizontal="center" vertical="center" wrapText="1"/>
    </xf>
    <xf numFmtId="0" fontId="0" fillId="4" borderId="40" xfId="0" applyFill="1" applyBorder="1"/>
    <xf numFmtId="0" fontId="7" fillId="0" borderId="0" xfId="0" applyFont="1" applyAlignment="1">
      <alignment vertical="center" wrapText="1"/>
    </xf>
    <xf numFmtId="0" fontId="3" fillId="0" borderId="11" xfId="0" applyFont="1" applyBorder="1" applyAlignment="1">
      <alignment vertical="center"/>
    </xf>
    <xf numFmtId="0" fontId="16" fillId="0" borderId="11" xfId="0" applyFont="1" applyBorder="1" applyAlignment="1">
      <alignment horizontal="center" vertical="center"/>
    </xf>
    <xf numFmtId="0" fontId="17" fillId="0" borderId="11" xfId="0" applyFont="1" applyBorder="1" applyAlignment="1">
      <alignment horizontal="center" vertical="center"/>
    </xf>
    <xf numFmtId="0" fontId="3" fillId="0" borderId="38" xfId="0" applyFont="1" applyBorder="1" applyAlignment="1">
      <alignment vertical="center"/>
    </xf>
    <xf numFmtId="0" fontId="4" fillId="2" borderId="8" xfId="0" applyFont="1" applyFill="1" applyBorder="1" applyAlignment="1">
      <alignment horizontal="center" vertical="center"/>
    </xf>
    <xf numFmtId="0" fontId="4" fillId="2" borderId="0" xfId="0" applyFont="1" applyFill="1" applyBorder="1" applyAlignment="1">
      <alignment horizontal="center" vertical="center"/>
    </xf>
    <xf numFmtId="0" fontId="3" fillId="0" borderId="11" xfId="0" applyFont="1" applyBorder="1" applyAlignment="1">
      <alignment vertical="center"/>
    </xf>
    <xf numFmtId="0" fontId="3" fillId="0" borderId="11" xfId="0" applyFont="1" applyBorder="1" applyAlignment="1">
      <alignmen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6" xfId="0" applyFont="1" applyBorder="1" applyAlignment="1">
      <alignment horizontal="center" vertical="center" wrapText="1"/>
    </xf>
    <xf numFmtId="0" fontId="3" fillId="0" borderId="14" xfId="0" applyFont="1" applyBorder="1" applyAlignment="1">
      <alignment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25" xfId="0" applyFont="1" applyFill="1" applyBorder="1" applyAlignment="1">
      <alignment horizontal="center" vertical="center" wrapText="1"/>
    </xf>
    <xf numFmtId="0" fontId="11" fillId="2" borderId="29"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1" fillId="2" borderId="27" xfId="0" applyFont="1" applyFill="1" applyBorder="1" applyAlignment="1">
      <alignment horizontal="center" vertical="center" wrapText="1"/>
    </xf>
    <xf numFmtId="0" fontId="11" fillId="2" borderId="36" xfId="0" applyFont="1" applyFill="1" applyBorder="1" applyAlignment="1">
      <alignment horizontal="center" vertical="center" wrapText="1"/>
    </xf>
    <xf numFmtId="0" fontId="11" fillId="2" borderId="25" xfId="0" applyFont="1" applyFill="1" applyBorder="1" applyAlignment="1">
      <alignment horizontal="center" vertical="center"/>
    </xf>
    <xf numFmtId="0" fontId="11" fillId="2" borderId="27" xfId="0" applyFont="1" applyFill="1" applyBorder="1" applyAlignment="1">
      <alignment horizontal="center" vertical="center"/>
    </xf>
    <xf numFmtId="0" fontId="11" fillId="2" borderId="29" xfId="0" applyFont="1" applyFill="1" applyBorder="1" applyAlignment="1">
      <alignment horizontal="center"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0" fontId="7" fillId="0" borderId="11" xfId="0" applyFont="1" applyBorder="1" applyAlignment="1">
      <alignment horizontal="center"/>
    </xf>
    <xf numFmtId="0" fontId="1" fillId="0" borderId="11" xfId="0" applyFont="1" applyBorder="1"/>
    <xf numFmtId="0" fontId="2" fillId="0" borderId="3" xfId="0" applyFont="1" applyBorder="1" applyAlignment="1">
      <alignment horizontal="left" vertical="center"/>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22" xfId="0" applyFont="1" applyFill="1" applyBorder="1" applyAlignment="1">
      <alignment horizontal="right" vertical="center" wrapText="1"/>
    </xf>
    <xf numFmtId="0" fontId="4" fillId="2" borderId="23" xfId="0" applyFont="1" applyFill="1" applyBorder="1" applyAlignment="1">
      <alignment horizontal="right" vertical="center" wrapText="1"/>
    </xf>
    <xf numFmtId="0" fontId="4" fillId="2" borderId="9" xfId="0" applyFont="1" applyFill="1" applyBorder="1" applyAlignment="1">
      <alignment horizontal="righ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election activeCell="A18" sqref="A18"/>
    </sheetView>
  </sheetViews>
  <sheetFormatPr defaultRowHeight="15" x14ac:dyDescent="0.25"/>
  <cols>
    <col min="1" max="1" width="115.28515625" customWidth="1"/>
    <col min="2" max="2" width="24.42578125" customWidth="1"/>
  </cols>
  <sheetData>
    <row r="1" spans="1:1" ht="27" customHeight="1" thickBot="1" x14ac:dyDescent="0.3">
      <c r="A1" s="87" t="s">
        <v>171</v>
      </c>
    </row>
    <row r="2" spans="1:1" ht="43.5" customHeight="1" x14ac:dyDescent="0.25">
      <c r="A2" s="86" t="s">
        <v>132</v>
      </c>
    </row>
    <row r="3" spans="1:1" ht="36.75" customHeight="1" x14ac:dyDescent="0.25">
      <c r="A3" s="44" t="s">
        <v>168</v>
      </c>
    </row>
    <row r="4" spans="1:1" ht="36.75" customHeight="1" x14ac:dyDescent="0.25">
      <c r="A4" s="44" t="s">
        <v>169</v>
      </c>
    </row>
    <row r="5" spans="1:1" ht="36.75" customHeight="1" x14ac:dyDescent="0.25">
      <c r="A5" s="44" t="s">
        <v>170</v>
      </c>
    </row>
    <row r="6" spans="1:1" ht="23.25" customHeight="1" x14ac:dyDescent="0.25">
      <c r="A6" s="85" t="s">
        <v>167</v>
      </c>
    </row>
    <row r="7" spans="1:1" ht="33" customHeight="1" x14ac:dyDescent="0.25">
      <c r="A7" s="97"/>
    </row>
    <row r="8" spans="1:1" x14ac:dyDescent="0.25">
      <c r="A8" s="97"/>
    </row>
    <row r="9" spans="1:1" x14ac:dyDescent="0.25">
      <c r="A9" s="97"/>
    </row>
    <row r="10" spans="1:1" x14ac:dyDescent="0.25">
      <c r="A10" s="97"/>
    </row>
    <row r="11" spans="1:1" x14ac:dyDescent="0.25">
      <c r="A11" s="97"/>
    </row>
    <row r="12" spans="1:1" x14ac:dyDescent="0.25">
      <c r="A12" s="97"/>
    </row>
    <row r="13" spans="1:1" x14ac:dyDescent="0.25">
      <c r="A13" s="97"/>
    </row>
    <row r="14" spans="1:1" x14ac:dyDescent="0.25">
      <c r="A14" s="97"/>
    </row>
    <row r="15" spans="1:1" x14ac:dyDescent="0.25">
      <c r="A15" s="97"/>
    </row>
    <row r="16" spans="1:1" x14ac:dyDescent="0.25">
      <c r="A16" s="97"/>
    </row>
    <row r="17" spans="1:1" x14ac:dyDescent="0.25">
      <c r="A17" s="97"/>
    </row>
    <row r="18" spans="1:1" x14ac:dyDescent="0.25">
      <c r="A18" s="97"/>
    </row>
    <row r="19" spans="1:1" x14ac:dyDescent="0.25">
      <c r="A19" s="97"/>
    </row>
    <row r="20" spans="1:1" x14ac:dyDescent="0.25">
      <c r="A20" s="97"/>
    </row>
    <row r="21" spans="1:1" x14ac:dyDescent="0.25">
      <c r="A21" s="97"/>
    </row>
    <row r="22" spans="1:1" x14ac:dyDescent="0.25">
      <c r="A22" s="97"/>
    </row>
    <row r="23" spans="1:1" x14ac:dyDescent="0.25">
      <c r="A23" s="97"/>
    </row>
    <row r="24" spans="1:1" x14ac:dyDescent="0.25">
      <c r="A24" s="97"/>
    </row>
    <row r="25" spans="1:1" x14ac:dyDescent="0.25">
      <c r="A25" s="97"/>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0"/>
  <sheetViews>
    <sheetView workbookViewId="0">
      <selection activeCell="A58" sqref="A58"/>
    </sheetView>
  </sheetViews>
  <sheetFormatPr defaultRowHeight="15" x14ac:dyDescent="0.25"/>
  <cols>
    <col min="1" max="1" width="39.7109375" customWidth="1"/>
    <col min="2" max="2" width="16.42578125" customWidth="1"/>
    <col min="3" max="3" width="15.28515625" customWidth="1"/>
    <col min="4" max="4" width="14.5703125" customWidth="1"/>
    <col min="5" max="5" width="22.5703125" customWidth="1"/>
    <col min="6" max="6" width="47" customWidth="1"/>
  </cols>
  <sheetData>
    <row r="1" spans="1:6" ht="16.5" thickBot="1" x14ac:dyDescent="0.3">
      <c r="A1" s="102" t="s">
        <v>161</v>
      </c>
      <c r="B1" s="103"/>
      <c r="C1" s="103"/>
      <c r="D1" s="103"/>
      <c r="E1" s="103"/>
      <c r="F1" s="103"/>
    </row>
    <row r="2" spans="1:6" ht="54.75" customHeight="1" thickBot="1" x14ac:dyDescent="0.3">
      <c r="A2" s="4" t="s">
        <v>0</v>
      </c>
      <c r="B2" s="5" t="s">
        <v>1</v>
      </c>
      <c r="C2" s="6" t="s">
        <v>2</v>
      </c>
      <c r="D2" s="6" t="s">
        <v>3</v>
      </c>
      <c r="E2" s="6" t="s">
        <v>4</v>
      </c>
      <c r="F2" s="2" t="s">
        <v>87</v>
      </c>
    </row>
    <row r="3" spans="1:6" ht="30" customHeight="1" x14ac:dyDescent="0.25">
      <c r="A3" s="15" t="s">
        <v>88</v>
      </c>
      <c r="B3" s="20" t="s">
        <v>90</v>
      </c>
      <c r="C3" s="21"/>
      <c r="D3" s="17"/>
      <c r="E3" s="18">
        <v>1</v>
      </c>
      <c r="F3" s="19" t="s">
        <v>89</v>
      </c>
    </row>
    <row r="4" spans="1:6" ht="15.75" x14ac:dyDescent="0.25">
      <c r="A4" s="88" t="s">
        <v>5</v>
      </c>
      <c r="B4" s="88" t="s">
        <v>6</v>
      </c>
      <c r="C4" s="13" t="s">
        <v>136</v>
      </c>
      <c r="D4" s="13">
        <v>1600</v>
      </c>
      <c r="E4" s="91"/>
      <c r="F4" s="92"/>
    </row>
    <row r="5" spans="1:6" x14ac:dyDescent="0.25">
      <c r="A5" s="88" t="s">
        <v>137</v>
      </c>
      <c r="B5" s="88" t="s">
        <v>8</v>
      </c>
      <c r="C5" s="13">
        <v>130</v>
      </c>
      <c r="D5" s="13" t="s">
        <v>138</v>
      </c>
      <c r="E5" s="13"/>
      <c r="F5" s="93"/>
    </row>
    <row r="6" spans="1:6" x14ac:dyDescent="0.25">
      <c r="A6" s="88" t="s">
        <v>9</v>
      </c>
      <c r="B6" s="88" t="s">
        <v>10</v>
      </c>
      <c r="C6" s="13">
        <v>260</v>
      </c>
      <c r="D6" s="13">
        <v>265</v>
      </c>
      <c r="E6" s="13"/>
      <c r="F6" s="93"/>
    </row>
    <row r="7" spans="1:6" x14ac:dyDescent="0.25">
      <c r="A7" s="88" t="s">
        <v>11</v>
      </c>
      <c r="B7" s="88" t="s">
        <v>12</v>
      </c>
      <c r="C7" s="13"/>
      <c r="D7" s="13"/>
      <c r="E7" s="13" t="s">
        <v>13</v>
      </c>
      <c r="F7" s="93"/>
    </row>
    <row r="8" spans="1:6" x14ac:dyDescent="0.25">
      <c r="A8" s="88" t="s">
        <v>14</v>
      </c>
      <c r="B8" s="88" t="s">
        <v>12</v>
      </c>
      <c r="C8" s="13"/>
      <c r="D8" s="13"/>
      <c r="E8" s="13" t="s">
        <v>15</v>
      </c>
      <c r="F8" s="93"/>
    </row>
    <row r="9" spans="1:6" x14ac:dyDescent="0.25">
      <c r="A9" s="88" t="s">
        <v>14</v>
      </c>
      <c r="B9" s="88" t="s">
        <v>16</v>
      </c>
      <c r="C9" s="13">
        <v>6</v>
      </c>
      <c r="D9" s="13"/>
      <c r="E9" s="13"/>
      <c r="F9" s="93"/>
    </row>
    <row r="10" spans="1:6" x14ac:dyDescent="0.25">
      <c r="A10" s="88" t="s">
        <v>17</v>
      </c>
      <c r="B10" s="88" t="s">
        <v>12</v>
      </c>
      <c r="C10" s="13"/>
      <c r="D10" s="13"/>
      <c r="E10" s="13" t="s">
        <v>139</v>
      </c>
      <c r="F10" s="93"/>
    </row>
    <row r="11" spans="1:6" x14ac:dyDescent="0.25">
      <c r="A11" s="94" t="s">
        <v>140</v>
      </c>
      <c r="B11" s="88"/>
      <c r="C11" s="13"/>
      <c r="D11" s="13"/>
      <c r="E11" s="13"/>
      <c r="F11" s="93"/>
    </row>
    <row r="12" spans="1:6" ht="42.75" x14ac:dyDescent="0.25">
      <c r="A12" s="88" t="s">
        <v>141</v>
      </c>
      <c r="B12" s="88"/>
      <c r="C12" s="13"/>
      <c r="D12" s="13"/>
      <c r="E12" s="95" t="s">
        <v>142</v>
      </c>
      <c r="F12" s="93"/>
    </row>
    <row r="13" spans="1:6" x14ac:dyDescent="0.25">
      <c r="A13" s="88" t="s">
        <v>143</v>
      </c>
      <c r="B13" s="88" t="s">
        <v>8</v>
      </c>
      <c r="C13" s="13"/>
      <c r="D13" s="13">
        <v>67</v>
      </c>
      <c r="E13" s="13"/>
      <c r="F13" s="93"/>
    </row>
    <row r="14" spans="1:6" x14ac:dyDescent="0.25">
      <c r="A14" s="88" t="s">
        <v>144</v>
      </c>
      <c r="B14" s="88" t="s">
        <v>10</v>
      </c>
      <c r="C14" s="13"/>
      <c r="D14" s="13">
        <v>304</v>
      </c>
      <c r="E14" s="13"/>
      <c r="F14" s="93"/>
    </row>
    <row r="15" spans="1:6" x14ac:dyDescent="0.25">
      <c r="A15" s="88" t="s">
        <v>145</v>
      </c>
      <c r="B15" s="88"/>
      <c r="C15" s="13"/>
      <c r="D15" s="13"/>
      <c r="E15" s="13" t="s">
        <v>146</v>
      </c>
      <c r="F15" s="93"/>
    </row>
    <row r="16" spans="1:6" x14ac:dyDescent="0.25">
      <c r="A16" s="88" t="s">
        <v>147</v>
      </c>
      <c r="B16" s="88" t="s">
        <v>148</v>
      </c>
      <c r="C16" s="13"/>
      <c r="D16" s="13">
        <v>14</v>
      </c>
      <c r="E16" s="13"/>
      <c r="F16" s="93"/>
    </row>
    <row r="17" spans="1:6" x14ac:dyDescent="0.25">
      <c r="A17" s="88" t="s">
        <v>149</v>
      </c>
      <c r="B17" s="88" t="s">
        <v>150</v>
      </c>
      <c r="C17" s="13"/>
      <c r="D17" s="13">
        <v>360</v>
      </c>
      <c r="E17" s="13"/>
      <c r="F17" s="93"/>
    </row>
    <row r="18" spans="1:6" ht="28.5" x14ac:dyDescent="0.25">
      <c r="A18" s="90" t="s">
        <v>151</v>
      </c>
      <c r="B18" s="88" t="s">
        <v>8</v>
      </c>
      <c r="C18" s="13">
        <v>7</v>
      </c>
      <c r="D18" s="13">
        <v>7.5</v>
      </c>
      <c r="E18" s="13"/>
      <c r="F18" s="93"/>
    </row>
    <row r="19" spans="1:6" x14ac:dyDescent="0.25">
      <c r="A19" s="88" t="s">
        <v>152</v>
      </c>
      <c r="B19" s="88" t="s">
        <v>153</v>
      </c>
      <c r="C19" s="13">
        <v>62</v>
      </c>
      <c r="D19" s="13"/>
      <c r="E19" s="13"/>
      <c r="F19" s="93"/>
    </row>
    <row r="20" spans="1:6" x14ac:dyDescent="0.25">
      <c r="A20" s="94" t="s">
        <v>154</v>
      </c>
      <c r="B20" s="88"/>
      <c r="C20" s="13"/>
      <c r="D20" s="13"/>
      <c r="E20" s="13"/>
      <c r="F20" s="93"/>
    </row>
    <row r="21" spans="1:6" x14ac:dyDescent="0.25">
      <c r="A21" s="88" t="s">
        <v>143</v>
      </c>
      <c r="B21" s="88" t="s">
        <v>8</v>
      </c>
      <c r="C21" s="99">
        <v>185</v>
      </c>
      <c r="D21" s="13">
        <v>195</v>
      </c>
      <c r="E21" s="13"/>
      <c r="F21" s="93"/>
    </row>
    <row r="22" spans="1:6" ht="15.75" x14ac:dyDescent="0.25">
      <c r="A22" s="88" t="s">
        <v>19</v>
      </c>
      <c r="B22" s="88" t="s">
        <v>20</v>
      </c>
      <c r="C22" s="13" t="s">
        <v>21</v>
      </c>
      <c r="D22" s="13"/>
      <c r="E22" s="91"/>
      <c r="F22" s="93"/>
    </row>
    <row r="23" spans="1:6" x14ac:dyDescent="0.25">
      <c r="A23" s="88" t="s">
        <v>19</v>
      </c>
      <c r="B23" s="88" t="s">
        <v>12</v>
      </c>
      <c r="C23" s="13"/>
      <c r="D23" s="13"/>
      <c r="E23" s="13" t="s">
        <v>155</v>
      </c>
      <c r="F23" s="93"/>
    </row>
    <row r="24" spans="1:6" x14ac:dyDescent="0.25">
      <c r="A24" s="88" t="s">
        <v>19</v>
      </c>
      <c r="B24" s="88" t="s">
        <v>22</v>
      </c>
      <c r="C24" s="13"/>
      <c r="D24" s="13"/>
      <c r="E24" s="13" t="s">
        <v>156</v>
      </c>
      <c r="F24" s="93"/>
    </row>
    <row r="25" spans="1:6" ht="15.75" x14ac:dyDescent="0.25">
      <c r="A25" s="88" t="s">
        <v>23</v>
      </c>
      <c r="B25" s="88" t="s">
        <v>24</v>
      </c>
      <c r="C25" s="13" t="s">
        <v>25</v>
      </c>
      <c r="D25" s="13"/>
      <c r="E25" s="91"/>
      <c r="F25" s="93"/>
    </row>
    <row r="26" spans="1:6" ht="15.75" x14ac:dyDescent="0.25">
      <c r="A26" s="88" t="s">
        <v>26</v>
      </c>
      <c r="B26" s="88" t="s">
        <v>27</v>
      </c>
      <c r="C26" s="100">
        <v>540</v>
      </c>
      <c r="D26" s="91"/>
      <c r="E26" s="13"/>
      <c r="F26" s="93"/>
    </row>
    <row r="27" spans="1:6" x14ac:dyDescent="0.25">
      <c r="A27" s="88" t="s">
        <v>28</v>
      </c>
      <c r="B27" s="88" t="s">
        <v>27</v>
      </c>
      <c r="C27" s="13">
        <v>42</v>
      </c>
      <c r="D27" s="13" t="s">
        <v>157</v>
      </c>
      <c r="E27" s="13"/>
      <c r="F27" s="93"/>
    </row>
    <row r="28" spans="1:6" x14ac:dyDescent="0.25">
      <c r="A28" s="88" t="s">
        <v>29</v>
      </c>
      <c r="B28" s="88" t="s">
        <v>30</v>
      </c>
      <c r="C28" s="13" t="s">
        <v>158</v>
      </c>
      <c r="D28" s="13">
        <v>4500</v>
      </c>
      <c r="E28" s="13"/>
      <c r="F28" s="93"/>
    </row>
    <row r="29" spans="1:6" x14ac:dyDescent="0.25">
      <c r="A29" s="88" t="s">
        <v>31</v>
      </c>
      <c r="B29" s="88" t="s">
        <v>30</v>
      </c>
      <c r="C29" s="13">
        <v>1860</v>
      </c>
      <c r="D29" s="13">
        <v>1865</v>
      </c>
      <c r="E29" s="13"/>
      <c r="F29" s="93"/>
    </row>
    <row r="30" spans="1:6" x14ac:dyDescent="0.25">
      <c r="A30" s="88" t="s">
        <v>32</v>
      </c>
      <c r="B30" s="88" t="s">
        <v>30</v>
      </c>
      <c r="C30" s="13">
        <v>1645</v>
      </c>
      <c r="D30" s="13">
        <v>1650</v>
      </c>
      <c r="E30" s="13"/>
      <c r="F30" s="93"/>
    </row>
    <row r="31" spans="1:6" ht="15.75" x14ac:dyDescent="0.25">
      <c r="A31" s="88" t="s">
        <v>33</v>
      </c>
      <c r="B31" s="88" t="s">
        <v>30</v>
      </c>
      <c r="C31" s="13">
        <v>2650</v>
      </c>
      <c r="D31" s="91"/>
      <c r="E31" s="13"/>
      <c r="F31" s="93"/>
    </row>
    <row r="32" spans="1:6" x14ac:dyDescent="0.25">
      <c r="A32" s="88" t="s">
        <v>34</v>
      </c>
      <c r="B32" s="88" t="s">
        <v>35</v>
      </c>
      <c r="C32" s="13" t="s">
        <v>159</v>
      </c>
      <c r="D32" s="13">
        <v>1924</v>
      </c>
      <c r="E32" s="13"/>
      <c r="F32" s="93"/>
    </row>
    <row r="33" spans="1:6" ht="15.75" x14ac:dyDescent="0.25">
      <c r="A33" s="88" t="s">
        <v>36</v>
      </c>
      <c r="B33" s="88" t="s">
        <v>37</v>
      </c>
      <c r="C33" s="13"/>
      <c r="D33" s="91"/>
      <c r="E33" s="91"/>
      <c r="F33" s="93"/>
    </row>
    <row r="34" spans="1:6" ht="15.75" x14ac:dyDescent="0.25">
      <c r="A34" s="88" t="s">
        <v>38</v>
      </c>
      <c r="B34" s="88" t="s">
        <v>39</v>
      </c>
      <c r="C34" s="91"/>
      <c r="D34" s="13">
        <v>31.5</v>
      </c>
      <c r="E34" s="13"/>
      <c r="F34" s="93"/>
    </row>
    <row r="35" spans="1:6" ht="28.5" x14ac:dyDescent="0.25">
      <c r="A35" s="90" t="s">
        <v>40</v>
      </c>
      <c r="B35" s="88" t="s">
        <v>41</v>
      </c>
      <c r="C35" s="91"/>
      <c r="D35" s="13">
        <v>1.4</v>
      </c>
      <c r="E35" s="13"/>
      <c r="F35" s="93"/>
    </row>
    <row r="36" spans="1:6" ht="15.75" thickBot="1" x14ac:dyDescent="0.3">
      <c r="A36" s="88" t="s">
        <v>42</v>
      </c>
      <c r="B36" s="88" t="s">
        <v>43</v>
      </c>
      <c r="C36" s="13"/>
      <c r="D36" s="13">
        <v>200</v>
      </c>
      <c r="E36" s="13"/>
      <c r="F36" s="93"/>
    </row>
    <row r="37" spans="1:6" ht="15.75" customHeight="1" thickBot="1" x14ac:dyDescent="0.3">
      <c r="A37" s="1" t="s">
        <v>44</v>
      </c>
      <c r="B37" s="106" t="s">
        <v>45</v>
      </c>
      <c r="C37" s="107"/>
      <c r="D37" s="107"/>
      <c r="E37" s="108"/>
      <c r="F37" s="24"/>
    </row>
    <row r="38" spans="1:6" x14ac:dyDescent="0.25">
      <c r="A38" s="15" t="s">
        <v>46</v>
      </c>
      <c r="B38" s="109" t="s">
        <v>47</v>
      </c>
      <c r="C38" s="109"/>
      <c r="D38" s="109"/>
      <c r="E38" s="109"/>
      <c r="F38" s="16"/>
    </row>
    <row r="39" spans="1:6" x14ac:dyDescent="0.25">
      <c r="A39" s="12" t="s">
        <v>48</v>
      </c>
      <c r="B39" s="104" t="s">
        <v>49</v>
      </c>
      <c r="C39" s="104"/>
      <c r="D39" s="104"/>
      <c r="E39" s="104"/>
      <c r="F39" s="8"/>
    </row>
    <row r="40" spans="1:6" x14ac:dyDescent="0.25">
      <c r="A40" s="12" t="s">
        <v>50</v>
      </c>
      <c r="B40" s="104" t="s">
        <v>51</v>
      </c>
      <c r="C40" s="104"/>
      <c r="D40" s="104"/>
      <c r="E40" s="104"/>
      <c r="F40" s="8"/>
    </row>
    <row r="41" spans="1:6" x14ac:dyDescent="0.25">
      <c r="A41" s="12" t="s">
        <v>52</v>
      </c>
      <c r="B41" s="104" t="s">
        <v>53</v>
      </c>
      <c r="C41" s="104"/>
      <c r="D41" s="104"/>
      <c r="E41" s="104"/>
      <c r="F41" s="8"/>
    </row>
    <row r="42" spans="1:6" x14ac:dyDescent="0.25">
      <c r="A42" s="12" t="s">
        <v>54</v>
      </c>
      <c r="B42" s="104" t="s">
        <v>55</v>
      </c>
      <c r="C42" s="104"/>
      <c r="D42" s="104"/>
      <c r="E42" s="104"/>
      <c r="F42" s="8"/>
    </row>
    <row r="43" spans="1:6" x14ac:dyDescent="0.25">
      <c r="A43" s="12" t="s">
        <v>56</v>
      </c>
      <c r="B43" s="104" t="s">
        <v>57</v>
      </c>
      <c r="C43" s="104"/>
      <c r="D43" s="104"/>
      <c r="E43" s="104"/>
      <c r="F43" s="8"/>
    </row>
    <row r="44" spans="1:6" x14ac:dyDescent="0.25">
      <c r="A44" s="12" t="s">
        <v>58</v>
      </c>
      <c r="B44" s="105" t="s">
        <v>59</v>
      </c>
      <c r="C44" s="105"/>
      <c r="D44" s="105"/>
      <c r="E44" s="105"/>
      <c r="F44" s="8"/>
    </row>
    <row r="45" spans="1:6" x14ac:dyDescent="0.25">
      <c r="A45" s="12" t="s">
        <v>60</v>
      </c>
      <c r="B45" s="104" t="s">
        <v>61</v>
      </c>
      <c r="C45" s="104"/>
      <c r="D45" s="104"/>
      <c r="E45" s="104"/>
      <c r="F45" s="8"/>
    </row>
    <row r="46" spans="1:6" x14ac:dyDescent="0.25">
      <c r="A46" s="12" t="s">
        <v>62</v>
      </c>
      <c r="B46" s="104" t="s">
        <v>63</v>
      </c>
      <c r="C46" s="104"/>
      <c r="D46" s="104"/>
      <c r="E46" s="104"/>
      <c r="F46" s="8"/>
    </row>
    <row r="47" spans="1:6" x14ac:dyDescent="0.25">
      <c r="A47" s="12" t="s">
        <v>64</v>
      </c>
      <c r="B47" s="104" t="s">
        <v>65</v>
      </c>
      <c r="C47" s="104"/>
      <c r="D47" s="104"/>
      <c r="E47" s="104"/>
      <c r="F47" s="8"/>
    </row>
    <row r="48" spans="1:6" x14ac:dyDescent="0.25">
      <c r="A48" s="12" t="s">
        <v>66</v>
      </c>
      <c r="B48" s="104" t="s">
        <v>67</v>
      </c>
      <c r="C48" s="104"/>
      <c r="D48" s="104"/>
      <c r="E48" s="104"/>
      <c r="F48" s="8"/>
    </row>
    <row r="49" spans="1:6" x14ac:dyDescent="0.25">
      <c r="A49" s="12" t="s">
        <v>68</v>
      </c>
      <c r="B49" s="104" t="s">
        <v>69</v>
      </c>
      <c r="C49" s="104"/>
      <c r="D49" s="104"/>
      <c r="E49" s="104"/>
      <c r="F49" s="8"/>
    </row>
    <row r="50" spans="1:6" x14ac:dyDescent="0.25">
      <c r="A50" s="12" t="s">
        <v>70</v>
      </c>
      <c r="B50" s="104" t="s">
        <v>71</v>
      </c>
      <c r="C50" s="104"/>
      <c r="D50" s="104"/>
      <c r="E50" s="104"/>
      <c r="F50" s="8"/>
    </row>
    <row r="51" spans="1:6" x14ac:dyDescent="0.25">
      <c r="A51" s="12" t="s">
        <v>72</v>
      </c>
      <c r="B51" s="104" t="s">
        <v>55</v>
      </c>
      <c r="C51" s="104"/>
      <c r="D51" s="104"/>
      <c r="E51" s="104"/>
      <c r="F51" s="8"/>
    </row>
    <row r="52" spans="1:6" x14ac:dyDescent="0.25">
      <c r="A52" s="12" t="s">
        <v>73</v>
      </c>
      <c r="B52" s="104" t="s">
        <v>160</v>
      </c>
      <c r="C52" s="104"/>
      <c r="D52" s="104"/>
      <c r="E52" s="104"/>
      <c r="F52" s="8"/>
    </row>
    <row r="53" spans="1:6" x14ac:dyDescent="0.25">
      <c r="A53" s="12" t="s">
        <v>75</v>
      </c>
      <c r="B53" s="104" t="s">
        <v>76</v>
      </c>
      <c r="C53" s="104"/>
      <c r="D53" s="104"/>
      <c r="E53" s="104"/>
      <c r="F53" s="8"/>
    </row>
    <row r="54" spans="1:6" x14ac:dyDescent="0.25">
      <c r="A54" s="12" t="s">
        <v>77</v>
      </c>
      <c r="B54" s="104" t="s">
        <v>78</v>
      </c>
      <c r="C54" s="104"/>
      <c r="D54" s="104"/>
      <c r="E54" s="104"/>
      <c r="F54" s="8"/>
    </row>
    <row r="55" spans="1:6" x14ac:dyDescent="0.25">
      <c r="A55" s="12" t="s">
        <v>79</v>
      </c>
      <c r="B55" s="104" t="s">
        <v>80</v>
      </c>
      <c r="C55" s="104"/>
      <c r="D55" s="104"/>
      <c r="E55" s="104"/>
      <c r="F55" s="8"/>
    </row>
    <row r="56" spans="1:6" x14ac:dyDescent="0.25">
      <c r="A56" s="12" t="s">
        <v>81</v>
      </c>
      <c r="B56" s="104" t="s">
        <v>82</v>
      </c>
      <c r="C56" s="104"/>
      <c r="D56" s="104"/>
      <c r="E56" s="104"/>
      <c r="F56" s="8"/>
    </row>
    <row r="57" spans="1:6" ht="19.5" customHeight="1" x14ac:dyDescent="0.25">
      <c r="A57" s="14" t="s">
        <v>83</v>
      </c>
      <c r="B57" s="104" t="s">
        <v>130</v>
      </c>
      <c r="C57" s="104"/>
      <c r="D57" s="104"/>
      <c r="E57" s="104"/>
      <c r="F57" s="8"/>
    </row>
    <row r="58" spans="1:6" x14ac:dyDescent="0.25">
      <c r="A58" s="12" t="s">
        <v>173</v>
      </c>
      <c r="B58" s="104" t="s">
        <v>85</v>
      </c>
      <c r="C58" s="104"/>
      <c r="D58" s="104"/>
      <c r="E58" s="104"/>
      <c r="F58" s="8"/>
    </row>
    <row r="59" spans="1:6" ht="15.75" thickBot="1" x14ac:dyDescent="0.3">
      <c r="A59" s="82" t="s">
        <v>99</v>
      </c>
      <c r="B59" s="101" t="s">
        <v>100</v>
      </c>
      <c r="C59" s="101"/>
      <c r="D59" s="101"/>
      <c r="E59" s="101"/>
      <c r="F59" s="83"/>
    </row>
    <row r="60" spans="1:6" x14ac:dyDescent="0.25">
      <c r="A60" s="45"/>
      <c r="B60" s="45"/>
      <c r="C60" s="45"/>
      <c r="D60" s="45"/>
      <c r="E60" s="45"/>
      <c r="F60" s="81"/>
    </row>
  </sheetData>
  <mergeCells count="24">
    <mergeCell ref="B47:E47"/>
    <mergeCell ref="B48:E48"/>
    <mergeCell ref="B37:E37"/>
    <mergeCell ref="B38:E38"/>
    <mergeCell ref="B39:E39"/>
    <mergeCell ref="B40:E40"/>
    <mergeCell ref="B41:E41"/>
    <mergeCell ref="B42:E42"/>
    <mergeCell ref="B59:E59"/>
    <mergeCell ref="A1:F1"/>
    <mergeCell ref="B58:E58"/>
    <mergeCell ref="B55:E55"/>
    <mergeCell ref="B56:E56"/>
    <mergeCell ref="B57:E57"/>
    <mergeCell ref="B49:E49"/>
    <mergeCell ref="B50:E50"/>
    <mergeCell ref="B51:E51"/>
    <mergeCell ref="B52:E52"/>
    <mergeCell ref="B53:E53"/>
    <mergeCell ref="B54:E54"/>
    <mergeCell ref="B43:E43"/>
    <mergeCell ref="B44:E44"/>
    <mergeCell ref="B45:E45"/>
    <mergeCell ref="B46:E46"/>
  </mergeCells>
  <pageMargins left="0.7" right="0.7" top="0.75" bottom="0.75" header="0.3" footer="0.3"/>
  <pageSetup paperSize="9" scale="8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workbookViewId="0">
      <selection activeCell="B11" sqref="B11"/>
    </sheetView>
  </sheetViews>
  <sheetFormatPr defaultRowHeight="15" x14ac:dyDescent="0.25"/>
  <cols>
    <col min="1" max="1" width="29" style="48" customWidth="1"/>
    <col min="2" max="2" width="90.28515625" style="48" customWidth="1"/>
    <col min="3" max="3" width="46.7109375" style="48" customWidth="1"/>
    <col min="4" max="16384" width="9.140625" style="48"/>
  </cols>
  <sheetData>
    <row r="1" spans="1:3" ht="17.25" thickBot="1" x14ac:dyDescent="0.3">
      <c r="A1" s="110" t="s">
        <v>127</v>
      </c>
      <c r="B1" s="111"/>
      <c r="C1" s="112"/>
    </row>
    <row r="2" spans="1:3" ht="47.25" customHeight="1" thickBot="1" x14ac:dyDescent="0.35">
      <c r="A2" s="49"/>
      <c r="B2" s="79" t="s">
        <v>84</v>
      </c>
      <c r="C2" s="80" t="s">
        <v>101</v>
      </c>
    </row>
    <row r="3" spans="1:3" ht="17.25" thickBot="1" x14ac:dyDescent="0.35">
      <c r="A3" s="50"/>
      <c r="B3" s="47"/>
      <c r="C3" s="51"/>
    </row>
    <row r="4" spans="1:3" ht="16.5" x14ac:dyDescent="0.3">
      <c r="A4" s="113" t="s">
        <v>102</v>
      </c>
      <c r="B4" s="52" t="s">
        <v>103</v>
      </c>
      <c r="C4" s="53"/>
    </row>
    <row r="5" spans="1:3" ht="17.25" thickBot="1" x14ac:dyDescent="0.35">
      <c r="A5" s="114"/>
      <c r="B5" s="54" t="s">
        <v>104</v>
      </c>
      <c r="C5" s="55"/>
    </row>
    <row r="6" spans="1:3" ht="17.25" thickBot="1" x14ac:dyDescent="0.35">
      <c r="A6" s="56"/>
      <c r="B6" s="57"/>
      <c r="C6" s="51"/>
    </row>
    <row r="7" spans="1:3" ht="16.5" x14ac:dyDescent="0.3">
      <c r="A7" s="115" t="s">
        <v>105</v>
      </c>
      <c r="B7" s="58" t="s">
        <v>106</v>
      </c>
      <c r="C7" s="59"/>
    </row>
    <row r="8" spans="1:3" ht="16.5" x14ac:dyDescent="0.3">
      <c r="A8" s="116"/>
      <c r="B8" s="60" t="s">
        <v>107</v>
      </c>
      <c r="C8" s="61"/>
    </row>
    <row r="9" spans="1:3" ht="16.5" x14ac:dyDescent="0.3">
      <c r="A9" s="116"/>
      <c r="B9" s="62" t="s">
        <v>108</v>
      </c>
      <c r="C9" s="61"/>
    </row>
    <row r="10" spans="1:3" ht="49.5" x14ac:dyDescent="0.3">
      <c r="A10" s="116"/>
      <c r="B10" s="60" t="s">
        <v>109</v>
      </c>
      <c r="C10" s="61"/>
    </row>
    <row r="11" spans="1:3" ht="49.5" x14ac:dyDescent="0.3">
      <c r="A11" s="116"/>
      <c r="B11" s="62" t="s">
        <v>110</v>
      </c>
      <c r="C11" s="61"/>
    </row>
    <row r="12" spans="1:3" ht="16.5" x14ac:dyDescent="0.3">
      <c r="A12" s="116"/>
      <c r="B12" s="60" t="s">
        <v>111</v>
      </c>
      <c r="C12" s="61"/>
    </row>
    <row r="13" spans="1:3" ht="17.25" thickBot="1" x14ac:dyDescent="0.35">
      <c r="A13" s="117"/>
      <c r="B13" s="63" t="s">
        <v>112</v>
      </c>
      <c r="C13" s="64"/>
    </row>
    <row r="14" spans="1:3" ht="16.5" x14ac:dyDescent="0.3">
      <c r="A14" s="50"/>
      <c r="B14" s="65"/>
      <c r="C14" s="51"/>
    </row>
    <row r="15" spans="1:3" ht="17.25" thickBot="1" x14ac:dyDescent="0.35">
      <c r="A15" s="50"/>
      <c r="C15" s="51"/>
    </row>
    <row r="16" spans="1:3" ht="66.75" thickBot="1" x14ac:dyDescent="0.3">
      <c r="A16" s="113" t="s">
        <v>113</v>
      </c>
      <c r="B16" s="67" t="s">
        <v>114</v>
      </c>
      <c r="C16" s="53"/>
    </row>
    <row r="17" spans="1:3" ht="83.25" thickBot="1" x14ac:dyDescent="0.3">
      <c r="A17" s="118"/>
      <c r="B17" s="66" t="s">
        <v>129</v>
      </c>
      <c r="C17" s="68"/>
    </row>
    <row r="18" spans="1:3" ht="83.25" thickBot="1" x14ac:dyDescent="0.3">
      <c r="A18" s="119"/>
      <c r="B18" s="69" t="s">
        <v>128</v>
      </c>
      <c r="C18" s="70"/>
    </row>
    <row r="19" spans="1:3" ht="50.25" thickBot="1" x14ac:dyDescent="0.3">
      <c r="A19" s="114"/>
      <c r="B19" s="71" t="s">
        <v>115</v>
      </c>
      <c r="C19" s="55"/>
    </row>
    <row r="20" spans="1:3" ht="17.25" thickBot="1" x14ac:dyDescent="0.35">
      <c r="A20" s="50"/>
      <c r="B20" s="47"/>
      <c r="C20" s="51"/>
    </row>
    <row r="21" spans="1:3" ht="16.5" x14ac:dyDescent="0.3">
      <c r="A21" s="120" t="s">
        <v>116</v>
      </c>
      <c r="B21" s="72" t="s">
        <v>117</v>
      </c>
      <c r="C21" s="53"/>
    </row>
    <row r="22" spans="1:3" ht="49.5" x14ac:dyDescent="0.3">
      <c r="A22" s="121"/>
      <c r="B22" s="73" t="s">
        <v>118</v>
      </c>
      <c r="C22" s="68"/>
    </row>
    <row r="23" spans="1:3" ht="16.5" x14ac:dyDescent="0.3">
      <c r="A23" s="121"/>
      <c r="B23" s="74" t="s">
        <v>119</v>
      </c>
      <c r="C23" s="68"/>
    </row>
    <row r="24" spans="1:3" ht="82.5" x14ac:dyDescent="0.3">
      <c r="A24" s="121"/>
      <c r="B24" s="73" t="s">
        <v>120</v>
      </c>
      <c r="C24" s="68"/>
    </row>
    <row r="25" spans="1:3" ht="16.5" x14ac:dyDescent="0.3">
      <c r="A25" s="121"/>
      <c r="B25" s="73" t="s">
        <v>121</v>
      </c>
      <c r="C25" s="68"/>
    </row>
    <row r="26" spans="1:3" ht="16.5" x14ac:dyDescent="0.3">
      <c r="A26" s="121"/>
      <c r="B26" s="73" t="s">
        <v>122</v>
      </c>
      <c r="C26" s="68"/>
    </row>
    <row r="27" spans="1:3" ht="16.5" x14ac:dyDescent="0.3">
      <c r="A27" s="121"/>
      <c r="B27" s="73" t="s">
        <v>123</v>
      </c>
      <c r="C27" s="68"/>
    </row>
    <row r="28" spans="1:3" ht="17.25" thickBot="1" x14ac:dyDescent="0.35">
      <c r="A28" s="122"/>
      <c r="B28" s="75" t="s">
        <v>124</v>
      </c>
      <c r="C28" s="55"/>
    </row>
    <row r="29" spans="1:3" ht="17.25" thickBot="1" x14ac:dyDescent="0.35">
      <c r="A29" s="50"/>
      <c r="B29" s="47"/>
      <c r="C29" s="51"/>
    </row>
    <row r="30" spans="1:3" ht="116.25" thickBot="1" x14ac:dyDescent="0.35">
      <c r="A30" s="76" t="s">
        <v>125</v>
      </c>
      <c r="B30" s="77" t="s">
        <v>126</v>
      </c>
      <c r="C30" s="78"/>
    </row>
    <row r="31" spans="1:3" ht="16.5" x14ac:dyDescent="0.3">
      <c r="A31" s="50"/>
      <c r="B31" s="47"/>
      <c r="C31" s="51"/>
    </row>
  </sheetData>
  <mergeCells count="5">
    <mergeCell ref="A1:C1"/>
    <mergeCell ref="A4:A5"/>
    <mergeCell ref="A7:A13"/>
    <mergeCell ref="A16:A19"/>
    <mergeCell ref="A21:A28"/>
  </mergeCells>
  <pageMargins left="0.7" right="0.7" top="0.75" bottom="0.75" header="0.3" footer="0.3"/>
  <pageSetup paperSize="9" scale="7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8"/>
  <sheetViews>
    <sheetView tabSelected="1" workbookViewId="0">
      <selection activeCell="I36" sqref="I36"/>
    </sheetView>
  </sheetViews>
  <sheetFormatPr defaultRowHeight="15" x14ac:dyDescent="0.25"/>
  <cols>
    <col min="1" max="1" width="40.7109375" customWidth="1"/>
    <col min="2" max="2" width="14" customWidth="1"/>
    <col min="3" max="3" width="14.140625" customWidth="1"/>
    <col min="4" max="4" width="13.7109375" customWidth="1"/>
    <col min="5" max="5" width="22.42578125" customWidth="1"/>
    <col min="6" max="6" width="40.42578125" customWidth="1"/>
  </cols>
  <sheetData>
    <row r="1" spans="1:6" ht="16.5" thickBot="1" x14ac:dyDescent="0.3">
      <c r="A1" s="102" t="s">
        <v>162</v>
      </c>
      <c r="B1" s="103"/>
      <c r="C1" s="103"/>
      <c r="D1" s="103"/>
      <c r="E1" s="103"/>
      <c r="F1" s="103"/>
    </row>
    <row r="2" spans="1:6" ht="38.25" x14ac:dyDescent="0.25">
      <c r="A2" s="9" t="s">
        <v>0</v>
      </c>
      <c r="B2" s="10" t="s">
        <v>1</v>
      </c>
      <c r="C2" s="11" t="s">
        <v>2</v>
      </c>
      <c r="D2" s="11" t="s">
        <v>3</v>
      </c>
      <c r="E2" s="11" t="s">
        <v>4</v>
      </c>
      <c r="F2" s="7" t="s">
        <v>87</v>
      </c>
    </row>
    <row r="3" spans="1:6" ht="28.5" customHeight="1" x14ac:dyDescent="0.25">
      <c r="A3" s="30" t="s">
        <v>88</v>
      </c>
      <c r="B3" s="25" t="s">
        <v>90</v>
      </c>
      <c r="C3" s="26"/>
      <c r="D3" s="27"/>
      <c r="E3" s="28">
        <v>1</v>
      </c>
      <c r="F3" s="29" t="s">
        <v>89</v>
      </c>
    </row>
    <row r="4" spans="1:6" ht="15.75" x14ac:dyDescent="0.25">
      <c r="A4" s="88" t="s">
        <v>5</v>
      </c>
      <c r="B4" s="88" t="s">
        <v>6</v>
      </c>
      <c r="C4" s="13" t="s">
        <v>136</v>
      </c>
      <c r="D4" s="13">
        <v>1600</v>
      </c>
      <c r="E4" s="91"/>
      <c r="F4" s="93"/>
    </row>
    <row r="5" spans="1:6" x14ac:dyDescent="0.25">
      <c r="A5" s="88" t="s">
        <v>137</v>
      </c>
      <c r="B5" s="88" t="s">
        <v>8</v>
      </c>
      <c r="C5" s="13">
        <v>130</v>
      </c>
      <c r="D5" s="13" t="s">
        <v>138</v>
      </c>
      <c r="E5" s="13"/>
      <c r="F5" s="93"/>
    </row>
    <row r="6" spans="1:6" x14ac:dyDescent="0.25">
      <c r="A6" s="88" t="s">
        <v>9</v>
      </c>
      <c r="B6" s="88" t="s">
        <v>10</v>
      </c>
      <c r="C6" s="13">
        <v>260</v>
      </c>
      <c r="D6" s="13">
        <v>265</v>
      </c>
      <c r="E6" s="13"/>
      <c r="F6" s="93"/>
    </row>
    <row r="7" spans="1:6" x14ac:dyDescent="0.25">
      <c r="A7" s="88" t="s">
        <v>11</v>
      </c>
      <c r="B7" s="88" t="s">
        <v>12</v>
      </c>
      <c r="C7" s="13"/>
      <c r="D7" s="13"/>
      <c r="E7" s="13" t="s">
        <v>13</v>
      </c>
      <c r="F7" s="93"/>
    </row>
    <row r="8" spans="1:6" x14ac:dyDescent="0.25">
      <c r="A8" s="88" t="s">
        <v>14</v>
      </c>
      <c r="B8" s="88" t="s">
        <v>12</v>
      </c>
      <c r="C8" s="13"/>
      <c r="D8" s="13"/>
      <c r="E8" s="13" t="s">
        <v>15</v>
      </c>
      <c r="F8" s="93"/>
    </row>
    <row r="9" spans="1:6" x14ac:dyDescent="0.25">
      <c r="A9" s="88" t="s">
        <v>14</v>
      </c>
      <c r="B9" s="88" t="s">
        <v>16</v>
      </c>
      <c r="C9" s="13">
        <v>6</v>
      </c>
      <c r="D9" s="13"/>
      <c r="E9" s="13"/>
      <c r="F9" s="93"/>
    </row>
    <row r="10" spans="1:6" x14ac:dyDescent="0.25">
      <c r="A10" s="88" t="s">
        <v>17</v>
      </c>
      <c r="B10" s="88" t="s">
        <v>12</v>
      </c>
      <c r="C10" s="13"/>
      <c r="D10" s="13"/>
      <c r="E10" s="13" t="s">
        <v>139</v>
      </c>
      <c r="F10" s="93"/>
    </row>
    <row r="11" spans="1:6" x14ac:dyDescent="0.25">
      <c r="A11" s="94" t="s">
        <v>140</v>
      </c>
      <c r="B11" s="88"/>
      <c r="C11" s="13"/>
      <c r="D11" s="13"/>
      <c r="E11" s="13"/>
      <c r="F11" s="93"/>
    </row>
    <row r="12" spans="1:6" ht="42.75" x14ac:dyDescent="0.25">
      <c r="A12" s="88" t="s">
        <v>141</v>
      </c>
      <c r="B12" s="88"/>
      <c r="C12" s="13"/>
      <c r="D12" s="13"/>
      <c r="E12" s="95" t="s">
        <v>142</v>
      </c>
      <c r="F12" s="93"/>
    </row>
    <row r="13" spans="1:6" x14ac:dyDescent="0.25">
      <c r="A13" s="88" t="s">
        <v>143</v>
      </c>
      <c r="B13" s="88" t="s">
        <v>8</v>
      </c>
      <c r="C13" s="13"/>
      <c r="D13" s="13">
        <v>67</v>
      </c>
      <c r="E13" s="13"/>
      <c r="F13" s="93"/>
    </row>
    <row r="14" spans="1:6" x14ac:dyDescent="0.25">
      <c r="A14" s="88" t="s">
        <v>144</v>
      </c>
      <c r="B14" s="88" t="s">
        <v>10</v>
      </c>
      <c r="C14" s="13"/>
      <c r="D14" s="13">
        <v>304</v>
      </c>
      <c r="E14" s="13"/>
      <c r="F14" s="93"/>
    </row>
    <row r="15" spans="1:6" x14ac:dyDescent="0.25">
      <c r="A15" s="88" t="s">
        <v>145</v>
      </c>
      <c r="B15" s="88"/>
      <c r="C15" s="13"/>
      <c r="D15" s="13"/>
      <c r="E15" s="13" t="s">
        <v>146</v>
      </c>
      <c r="F15" s="93"/>
    </row>
    <row r="16" spans="1:6" x14ac:dyDescent="0.25">
      <c r="A16" s="88" t="s">
        <v>147</v>
      </c>
      <c r="B16" s="88" t="s">
        <v>148</v>
      </c>
      <c r="C16" s="13"/>
      <c r="D16" s="13">
        <v>14</v>
      </c>
      <c r="E16" s="13"/>
      <c r="F16" s="93"/>
    </row>
    <row r="17" spans="1:6" x14ac:dyDescent="0.25">
      <c r="A17" s="88" t="s">
        <v>149</v>
      </c>
      <c r="B17" s="88" t="s">
        <v>150</v>
      </c>
      <c r="C17" s="13"/>
      <c r="D17" s="13">
        <v>360</v>
      </c>
      <c r="E17" s="13"/>
      <c r="F17" s="93"/>
    </row>
    <row r="18" spans="1:6" ht="28.5" x14ac:dyDescent="0.25">
      <c r="A18" s="90" t="s">
        <v>151</v>
      </c>
      <c r="B18" s="88" t="s">
        <v>8</v>
      </c>
      <c r="C18" s="13">
        <v>7</v>
      </c>
      <c r="D18" s="13">
        <v>7.5</v>
      </c>
      <c r="E18" s="13"/>
      <c r="F18" s="93"/>
    </row>
    <row r="19" spans="1:6" x14ac:dyDescent="0.25">
      <c r="A19" s="88" t="s">
        <v>152</v>
      </c>
      <c r="B19" s="88" t="s">
        <v>153</v>
      </c>
      <c r="C19" s="13">
        <v>62</v>
      </c>
      <c r="D19" s="13"/>
      <c r="E19" s="13"/>
      <c r="F19" s="93"/>
    </row>
    <row r="20" spans="1:6" x14ac:dyDescent="0.25">
      <c r="A20" s="94" t="s">
        <v>154</v>
      </c>
      <c r="B20" s="88"/>
      <c r="C20" s="13"/>
      <c r="D20" s="13"/>
      <c r="E20" s="13"/>
      <c r="F20" s="93"/>
    </row>
    <row r="21" spans="1:6" x14ac:dyDescent="0.25">
      <c r="A21" s="88" t="s">
        <v>143</v>
      </c>
      <c r="B21" s="88" t="s">
        <v>8</v>
      </c>
      <c r="C21" s="99">
        <v>185</v>
      </c>
      <c r="D21" s="13">
        <v>195</v>
      </c>
      <c r="E21" s="13"/>
      <c r="F21" s="93"/>
    </row>
    <row r="22" spans="1:6" ht="15.75" x14ac:dyDescent="0.25">
      <c r="A22" s="88" t="s">
        <v>19</v>
      </c>
      <c r="B22" s="88" t="s">
        <v>20</v>
      </c>
      <c r="C22" s="13" t="s">
        <v>21</v>
      </c>
      <c r="D22" s="13"/>
      <c r="E22" s="91"/>
      <c r="F22" s="93"/>
    </row>
    <row r="23" spans="1:6" x14ac:dyDescent="0.25">
      <c r="A23" s="88" t="s">
        <v>19</v>
      </c>
      <c r="B23" s="88" t="s">
        <v>12</v>
      </c>
      <c r="C23" s="13"/>
      <c r="D23" s="13"/>
      <c r="E23" s="13" t="s">
        <v>155</v>
      </c>
      <c r="F23" s="93"/>
    </row>
    <row r="24" spans="1:6" x14ac:dyDescent="0.25">
      <c r="A24" s="88" t="s">
        <v>19</v>
      </c>
      <c r="B24" s="88" t="s">
        <v>22</v>
      </c>
      <c r="C24" s="13"/>
      <c r="D24" s="13"/>
      <c r="E24" s="13" t="s">
        <v>156</v>
      </c>
      <c r="F24" s="93"/>
    </row>
    <row r="25" spans="1:6" ht="15.75" x14ac:dyDescent="0.25">
      <c r="A25" s="88" t="s">
        <v>23</v>
      </c>
      <c r="B25" s="88" t="s">
        <v>24</v>
      </c>
      <c r="C25" s="13" t="s">
        <v>25</v>
      </c>
      <c r="D25" s="13"/>
      <c r="E25" s="91"/>
      <c r="F25" s="93"/>
    </row>
    <row r="26" spans="1:6" ht="15.75" x14ac:dyDescent="0.25">
      <c r="A26" s="88" t="s">
        <v>26</v>
      </c>
      <c r="B26" s="88" t="s">
        <v>27</v>
      </c>
      <c r="C26" s="100">
        <v>540</v>
      </c>
      <c r="D26" s="91"/>
      <c r="E26" s="13"/>
      <c r="F26" s="93"/>
    </row>
    <row r="27" spans="1:6" x14ac:dyDescent="0.25">
      <c r="A27" s="88" t="s">
        <v>28</v>
      </c>
      <c r="B27" s="88" t="s">
        <v>27</v>
      </c>
      <c r="C27" s="13">
        <v>42</v>
      </c>
      <c r="D27" s="13" t="s">
        <v>157</v>
      </c>
      <c r="E27" s="13"/>
      <c r="F27" s="93"/>
    </row>
    <row r="28" spans="1:6" x14ac:dyDescent="0.25">
      <c r="A28" s="88" t="s">
        <v>29</v>
      </c>
      <c r="B28" s="88" t="s">
        <v>30</v>
      </c>
      <c r="C28" s="13" t="s">
        <v>158</v>
      </c>
      <c r="D28" s="13">
        <v>4500</v>
      </c>
      <c r="E28" s="13"/>
      <c r="F28" s="93"/>
    </row>
    <row r="29" spans="1:6" x14ac:dyDescent="0.25">
      <c r="A29" s="88" t="s">
        <v>31</v>
      </c>
      <c r="B29" s="88" t="s">
        <v>30</v>
      </c>
      <c r="C29" s="13">
        <v>1860</v>
      </c>
      <c r="D29" s="13">
        <v>1865</v>
      </c>
      <c r="E29" s="13"/>
      <c r="F29" s="93"/>
    </row>
    <row r="30" spans="1:6" x14ac:dyDescent="0.25">
      <c r="A30" s="88" t="s">
        <v>32</v>
      </c>
      <c r="B30" s="88" t="s">
        <v>30</v>
      </c>
      <c r="C30" s="13">
        <v>1645</v>
      </c>
      <c r="D30" s="13">
        <v>1650</v>
      </c>
      <c r="E30" s="13"/>
      <c r="F30" s="93"/>
    </row>
    <row r="31" spans="1:6" ht="15.75" x14ac:dyDescent="0.25">
      <c r="A31" s="88" t="s">
        <v>33</v>
      </c>
      <c r="B31" s="88" t="s">
        <v>30</v>
      </c>
      <c r="C31" s="13">
        <v>2650</v>
      </c>
      <c r="D31" s="91"/>
      <c r="E31" s="13"/>
      <c r="F31" s="93"/>
    </row>
    <row r="32" spans="1:6" x14ac:dyDescent="0.25">
      <c r="A32" s="88" t="s">
        <v>34</v>
      </c>
      <c r="B32" s="88" t="s">
        <v>35</v>
      </c>
      <c r="C32" s="13" t="s">
        <v>159</v>
      </c>
      <c r="D32" s="13">
        <v>1924</v>
      </c>
      <c r="E32" s="13"/>
      <c r="F32" s="93"/>
    </row>
    <row r="33" spans="1:6" ht="15.75" x14ac:dyDescent="0.25">
      <c r="A33" s="88" t="s">
        <v>36</v>
      </c>
      <c r="B33" s="88" t="s">
        <v>37</v>
      </c>
      <c r="C33" s="13"/>
      <c r="D33" s="91"/>
      <c r="E33" s="91"/>
      <c r="F33" s="93"/>
    </row>
    <row r="34" spans="1:6" ht="15.75" x14ac:dyDescent="0.25">
      <c r="A34" s="88" t="s">
        <v>38</v>
      </c>
      <c r="B34" s="88" t="s">
        <v>39</v>
      </c>
      <c r="C34" s="91"/>
      <c r="D34" s="13">
        <v>31.5</v>
      </c>
      <c r="E34" s="13"/>
      <c r="F34" s="93"/>
    </row>
    <row r="35" spans="1:6" ht="15.75" x14ac:dyDescent="0.25">
      <c r="A35" s="88" t="s">
        <v>40</v>
      </c>
      <c r="B35" s="88" t="s">
        <v>41</v>
      </c>
      <c r="C35" s="91"/>
      <c r="D35" s="13">
        <v>1.4</v>
      </c>
      <c r="E35" s="13"/>
      <c r="F35" s="93"/>
    </row>
    <row r="36" spans="1:6" ht="15.75" thickBot="1" x14ac:dyDescent="0.3">
      <c r="A36" s="88" t="s">
        <v>42</v>
      </c>
      <c r="B36" s="88" t="s">
        <v>43</v>
      </c>
      <c r="C36" s="13"/>
      <c r="D36" s="13">
        <v>200</v>
      </c>
      <c r="E36" s="13"/>
      <c r="F36" s="93"/>
    </row>
    <row r="37" spans="1:6" ht="15.75" thickBot="1" x14ac:dyDescent="0.3">
      <c r="A37" s="1" t="s">
        <v>44</v>
      </c>
      <c r="B37" s="123" t="s">
        <v>45</v>
      </c>
      <c r="C37" s="123"/>
      <c r="D37" s="123"/>
      <c r="E37" s="123"/>
      <c r="F37" s="124"/>
    </row>
    <row r="38" spans="1:6" x14ac:dyDescent="0.25">
      <c r="A38" s="15" t="s">
        <v>46</v>
      </c>
      <c r="B38" s="109" t="s">
        <v>47</v>
      </c>
      <c r="C38" s="109"/>
      <c r="D38" s="109"/>
      <c r="E38" s="109"/>
      <c r="F38" s="16"/>
    </row>
    <row r="39" spans="1:6" x14ac:dyDescent="0.25">
      <c r="A39" s="12" t="s">
        <v>48</v>
      </c>
      <c r="B39" s="104" t="s">
        <v>49</v>
      </c>
      <c r="C39" s="104"/>
      <c r="D39" s="104"/>
      <c r="E39" s="104"/>
      <c r="F39" s="8"/>
    </row>
    <row r="40" spans="1:6" x14ac:dyDescent="0.25">
      <c r="A40" s="12" t="s">
        <v>50</v>
      </c>
      <c r="B40" s="104" t="s">
        <v>51</v>
      </c>
      <c r="C40" s="104"/>
      <c r="D40" s="104"/>
      <c r="E40" s="104"/>
      <c r="F40" s="8"/>
    </row>
    <row r="41" spans="1:6" x14ac:dyDescent="0.25">
      <c r="A41" s="12" t="s">
        <v>52</v>
      </c>
      <c r="B41" s="104" t="s">
        <v>53</v>
      </c>
      <c r="C41" s="104"/>
      <c r="D41" s="104"/>
      <c r="E41" s="104"/>
      <c r="F41" s="8"/>
    </row>
    <row r="42" spans="1:6" x14ac:dyDescent="0.25">
      <c r="A42" s="12" t="s">
        <v>54</v>
      </c>
      <c r="B42" s="104" t="s">
        <v>55</v>
      </c>
      <c r="C42" s="104"/>
      <c r="D42" s="104"/>
      <c r="E42" s="104"/>
      <c r="F42" s="8"/>
    </row>
    <row r="43" spans="1:6" x14ac:dyDescent="0.25">
      <c r="A43" s="12" t="s">
        <v>56</v>
      </c>
      <c r="B43" s="104" t="s">
        <v>57</v>
      </c>
      <c r="C43" s="104"/>
      <c r="D43" s="104"/>
      <c r="E43" s="104"/>
      <c r="F43" s="8"/>
    </row>
    <row r="44" spans="1:6" x14ac:dyDescent="0.25">
      <c r="A44" s="12" t="s">
        <v>58</v>
      </c>
      <c r="B44" s="105" t="s">
        <v>59</v>
      </c>
      <c r="C44" s="105"/>
      <c r="D44" s="105"/>
      <c r="E44" s="105"/>
      <c r="F44" s="8"/>
    </row>
    <row r="45" spans="1:6" x14ac:dyDescent="0.25">
      <c r="A45" s="12" t="s">
        <v>60</v>
      </c>
      <c r="B45" s="104" t="s">
        <v>61</v>
      </c>
      <c r="C45" s="104"/>
      <c r="D45" s="104"/>
      <c r="E45" s="104"/>
      <c r="F45" s="8"/>
    </row>
    <row r="46" spans="1:6" x14ac:dyDescent="0.25">
      <c r="A46" s="12" t="s">
        <v>62</v>
      </c>
      <c r="B46" s="104" t="s">
        <v>63</v>
      </c>
      <c r="C46" s="104"/>
      <c r="D46" s="104"/>
      <c r="E46" s="104"/>
      <c r="F46" s="8"/>
    </row>
    <row r="47" spans="1:6" x14ac:dyDescent="0.25">
      <c r="A47" s="12" t="s">
        <v>64</v>
      </c>
      <c r="B47" s="104" t="s">
        <v>65</v>
      </c>
      <c r="C47" s="104"/>
      <c r="D47" s="104"/>
      <c r="E47" s="104"/>
      <c r="F47" s="8"/>
    </row>
    <row r="48" spans="1:6" x14ac:dyDescent="0.25">
      <c r="A48" s="12" t="s">
        <v>66</v>
      </c>
      <c r="B48" s="104" t="s">
        <v>67</v>
      </c>
      <c r="C48" s="104"/>
      <c r="D48" s="104"/>
      <c r="E48" s="104"/>
      <c r="F48" s="8"/>
    </row>
    <row r="49" spans="1:6" x14ac:dyDescent="0.25">
      <c r="A49" s="12" t="s">
        <v>68</v>
      </c>
      <c r="B49" s="104" t="s">
        <v>69</v>
      </c>
      <c r="C49" s="104"/>
      <c r="D49" s="104"/>
      <c r="E49" s="104"/>
      <c r="F49" s="8"/>
    </row>
    <row r="50" spans="1:6" x14ac:dyDescent="0.25">
      <c r="A50" s="12" t="s">
        <v>70</v>
      </c>
      <c r="B50" s="104" t="s">
        <v>71</v>
      </c>
      <c r="C50" s="104"/>
      <c r="D50" s="104"/>
      <c r="E50" s="104"/>
      <c r="F50" s="8"/>
    </row>
    <row r="51" spans="1:6" x14ac:dyDescent="0.25">
      <c r="A51" s="12" t="s">
        <v>72</v>
      </c>
      <c r="B51" s="104" t="s">
        <v>55</v>
      </c>
      <c r="C51" s="104"/>
      <c r="D51" s="104"/>
      <c r="E51" s="104"/>
      <c r="F51" s="8"/>
    </row>
    <row r="52" spans="1:6" x14ac:dyDescent="0.25">
      <c r="A52" s="12" t="s">
        <v>73</v>
      </c>
      <c r="B52" s="104" t="s">
        <v>160</v>
      </c>
      <c r="C52" s="104"/>
      <c r="D52" s="104"/>
      <c r="E52" s="104"/>
      <c r="F52" s="8"/>
    </row>
    <row r="53" spans="1:6" x14ac:dyDescent="0.25">
      <c r="A53" s="12" t="s">
        <v>75</v>
      </c>
      <c r="B53" s="104" t="s">
        <v>76</v>
      </c>
      <c r="C53" s="104"/>
      <c r="D53" s="104"/>
      <c r="E53" s="104"/>
      <c r="F53" s="8"/>
    </row>
    <row r="54" spans="1:6" x14ac:dyDescent="0.25">
      <c r="A54" s="12" t="s">
        <v>77</v>
      </c>
      <c r="B54" s="104" t="s">
        <v>78</v>
      </c>
      <c r="C54" s="104"/>
      <c r="D54" s="104"/>
      <c r="E54" s="104"/>
      <c r="F54" s="8"/>
    </row>
    <row r="55" spans="1:6" x14ac:dyDescent="0.25">
      <c r="A55" s="12" t="s">
        <v>79</v>
      </c>
      <c r="B55" s="104" t="s">
        <v>80</v>
      </c>
      <c r="C55" s="104"/>
      <c r="D55" s="104"/>
      <c r="E55" s="104"/>
      <c r="F55" s="8"/>
    </row>
    <row r="56" spans="1:6" x14ac:dyDescent="0.25">
      <c r="A56" s="12" t="s">
        <v>81</v>
      </c>
      <c r="B56" s="104" t="s">
        <v>82</v>
      </c>
      <c r="C56" s="104"/>
      <c r="D56" s="104"/>
      <c r="E56" s="104"/>
      <c r="F56" s="8"/>
    </row>
    <row r="57" spans="1:6" x14ac:dyDescent="0.25">
      <c r="A57" s="98" t="s">
        <v>173</v>
      </c>
      <c r="B57" s="104" t="s">
        <v>85</v>
      </c>
      <c r="C57" s="104"/>
      <c r="D57" s="104"/>
      <c r="E57" s="104"/>
      <c r="F57" s="8"/>
    </row>
    <row r="58" spans="1:6" ht="15.75" thickBot="1" x14ac:dyDescent="0.3">
      <c r="A58" s="89" t="s">
        <v>99</v>
      </c>
      <c r="B58" s="101" t="s">
        <v>100</v>
      </c>
      <c r="C58" s="101"/>
      <c r="D58" s="101"/>
      <c r="E58" s="101"/>
      <c r="F58" s="83"/>
    </row>
  </sheetData>
  <mergeCells count="23">
    <mergeCell ref="A1:F1"/>
    <mergeCell ref="B38:E38"/>
    <mergeCell ref="B39:E39"/>
    <mergeCell ref="B40:E40"/>
    <mergeCell ref="B41:E41"/>
    <mergeCell ref="B37:F37"/>
    <mergeCell ref="B52:E52"/>
    <mergeCell ref="B53:E53"/>
    <mergeCell ref="B42:E42"/>
    <mergeCell ref="B43:E43"/>
    <mergeCell ref="B44:E44"/>
    <mergeCell ref="B45:E45"/>
    <mergeCell ref="B46:E46"/>
    <mergeCell ref="B47:E47"/>
    <mergeCell ref="B48:E48"/>
    <mergeCell ref="B49:E49"/>
    <mergeCell ref="B50:E50"/>
    <mergeCell ref="B51:E51"/>
    <mergeCell ref="B58:E58"/>
    <mergeCell ref="B54:E54"/>
    <mergeCell ref="B55:E55"/>
    <mergeCell ref="B56:E56"/>
    <mergeCell ref="B57:E57"/>
  </mergeCells>
  <pageMargins left="0.7" right="0.7" top="0.75" bottom="0.75" header="0.3" footer="0.3"/>
  <pageSetup paperSize="9" scale="9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workbookViewId="0">
      <selection activeCell="A52" sqref="A52"/>
    </sheetView>
  </sheetViews>
  <sheetFormatPr defaultRowHeight="15" x14ac:dyDescent="0.25"/>
  <cols>
    <col min="1" max="1" width="41.42578125" customWidth="1"/>
    <col min="2" max="2" width="14.28515625" customWidth="1"/>
    <col min="3" max="3" width="14" customWidth="1"/>
    <col min="4" max="4" width="15.140625" customWidth="1"/>
    <col min="5" max="5" width="27.42578125" customWidth="1"/>
    <col min="6" max="6" width="44.85546875" customWidth="1"/>
  </cols>
  <sheetData>
    <row r="1" spans="1:9" ht="16.5" thickBot="1" x14ac:dyDescent="0.3">
      <c r="A1" s="102" t="s">
        <v>172</v>
      </c>
      <c r="B1" s="103"/>
      <c r="C1" s="103"/>
      <c r="D1" s="103"/>
      <c r="E1" s="103"/>
      <c r="F1" s="103"/>
    </row>
    <row r="2" spans="1:9" ht="43.5" customHeight="1" x14ac:dyDescent="0.25">
      <c r="A2" s="9" t="s">
        <v>0</v>
      </c>
      <c r="B2" s="10" t="s">
        <v>1</v>
      </c>
      <c r="C2" s="11" t="s">
        <v>2</v>
      </c>
      <c r="D2" s="11" t="s">
        <v>3</v>
      </c>
      <c r="E2" s="11" t="s">
        <v>4</v>
      </c>
      <c r="F2" s="7" t="s">
        <v>87</v>
      </c>
    </row>
    <row r="3" spans="1:9" ht="29.25" customHeight="1" x14ac:dyDescent="0.25">
      <c r="A3" s="30" t="s">
        <v>88</v>
      </c>
      <c r="B3" s="25" t="s">
        <v>90</v>
      </c>
      <c r="C3" s="26"/>
      <c r="D3" s="27"/>
      <c r="E3" s="28">
        <v>5</v>
      </c>
      <c r="F3" s="31" t="s">
        <v>89</v>
      </c>
    </row>
    <row r="4" spans="1:9" ht="15.75" x14ac:dyDescent="0.25">
      <c r="A4" s="88" t="s">
        <v>5</v>
      </c>
      <c r="B4" s="88" t="s">
        <v>6</v>
      </c>
      <c r="C4" s="13" t="s">
        <v>163</v>
      </c>
      <c r="D4" s="13">
        <v>1485</v>
      </c>
      <c r="E4" s="91"/>
      <c r="F4" s="93"/>
    </row>
    <row r="5" spans="1:9" x14ac:dyDescent="0.25">
      <c r="A5" s="88" t="s">
        <v>7</v>
      </c>
      <c r="B5" s="88" t="s">
        <v>8</v>
      </c>
      <c r="C5" s="13">
        <v>100</v>
      </c>
      <c r="D5" s="13">
        <v>103</v>
      </c>
      <c r="E5" s="13"/>
      <c r="F5" s="93"/>
    </row>
    <row r="6" spans="1:9" x14ac:dyDescent="0.25">
      <c r="A6" s="88" t="s">
        <v>9</v>
      </c>
      <c r="B6" s="88" t="s">
        <v>10</v>
      </c>
      <c r="C6" s="13">
        <v>253</v>
      </c>
      <c r="D6" s="13"/>
      <c r="E6" s="13"/>
      <c r="F6" s="93"/>
      <c r="I6" s="3"/>
    </row>
    <row r="7" spans="1:9" x14ac:dyDescent="0.25">
      <c r="A7" s="88" t="s">
        <v>11</v>
      </c>
      <c r="B7" s="88" t="s">
        <v>12</v>
      </c>
      <c r="C7" s="13"/>
      <c r="D7" s="13"/>
      <c r="E7" s="13" t="s">
        <v>13</v>
      </c>
      <c r="F7" s="93"/>
    </row>
    <row r="8" spans="1:9" x14ac:dyDescent="0.25">
      <c r="A8" s="88" t="s">
        <v>14</v>
      </c>
      <c r="B8" s="88" t="s">
        <v>12</v>
      </c>
      <c r="C8" s="13"/>
      <c r="D8" s="13"/>
      <c r="E8" s="13" t="s">
        <v>15</v>
      </c>
      <c r="F8" s="93"/>
    </row>
    <row r="9" spans="1:9" x14ac:dyDescent="0.25">
      <c r="A9" s="88" t="s">
        <v>14</v>
      </c>
      <c r="B9" s="88" t="s">
        <v>16</v>
      </c>
      <c r="C9" s="13">
        <v>7</v>
      </c>
      <c r="D9" s="13"/>
      <c r="E9" s="13"/>
      <c r="F9" s="93"/>
    </row>
    <row r="10" spans="1:9" x14ac:dyDescent="0.25">
      <c r="A10" s="88" t="s">
        <v>17</v>
      </c>
      <c r="B10" s="88" t="s">
        <v>12</v>
      </c>
      <c r="C10" s="13"/>
      <c r="D10" s="13"/>
      <c r="E10" s="13" t="s">
        <v>18</v>
      </c>
      <c r="F10" s="93"/>
    </row>
    <row r="11" spans="1:9" ht="15.75" x14ac:dyDescent="0.25">
      <c r="A11" s="88" t="s">
        <v>19</v>
      </c>
      <c r="B11" s="88" t="s">
        <v>20</v>
      </c>
      <c r="C11" s="13" t="s">
        <v>21</v>
      </c>
      <c r="D11" s="13"/>
      <c r="E11" s="91"/>
      <c r="F11" s="93"/>
    </row>
    <row r="12" spans="1:9" x14ac:dyDescent="0.25">
      <c r="A12" s="88" t="s">
        <v>19</v>
      </c>
      <c r="B12" s="88" t="s">
        <v>12</v>
      </c>
      <c r="C12" s="13"/>
      <c r="D12" s="13"/>
      <c r="E12" s="13" t="s">
        <v>164</v>
      </c>
      <c r="F12" s="93"/>
    </row>
    <row r="13" spans="1:9" x14ac:dyDescent="0.25">
      <c r="A13" s="88" t="s">
        <v>19</v>
      </c>
      <c r="B13" s="88" t="s">
        <v>22</v>
      </c>
      <c r="C13" s="13"/>
      <c r="D13" s="13"/>
      <c r="E13" s="13" t="s">
        <v>156</v>
      </c>
      <c r="F13" s="93"/>
    </row>
    <row r="14" spans="1:9" ht="15.75" x14ac:dyDescent="0.25">
      <c r="A14" s="88" t="s">
        <v>23</v>
      </c>
      <c r="B14" s="88" t="s">
        <v>24</v>
      </c>
      <c r="C14" s="13" t="s">
        <v>25</v>
      </c>
      <c r="D14" s="13"/>
      <c r="E14" s="91"/>
      <c r="F14" s="93"/>
    </row>
    <row r="15" spans="1:9" ht="15.75" x14ac:dyDescent="0.25">
      <c r="A15" s="88" t="s">
        <v>26</v>
      </c>
      <c r="B15" s="88" t="s">
        <v>27</v>
      </c>
      <c r="C15" s="13">
        <v>602</v>
      </c>
      <c r="D15" s="91"/>
      <c r="E15" s="13"/>
      <c r="F15" s="93"/>
    </row>
    <row r="16" spans="1:9" x14ac:dyDescent="0.25">
      <c r="A16" s="88" t="s">
        <v>28</v>
      </c>
      <c r="B16" s="88" t="s">
        <v>27</v>
      </c>
      <c r="C16" s="13">
        <v>50</v>
      </c>
      <c r="D16" s="13"/>
      <c r="E16" s="13"/>
      <c r="F16" s="93"/>
    </row>
    <row r="17" spans="1:6" x14ac:dyDescent="0.25">
      <c r="A17" s="88" t="s">
        <v>29</v>
      </c>
      <c r="B17" s="88" t="s">
        <v>30</v>
      </c>
      <c r="C17" s="13" t="s">
        <v>165</v>
      </c>
      <c r="D17" s="13">
        <v>4590</v>
      </c>
      <c r="E17" s="13"/>
      <c r="F17" s="93"/>
    </row>
    <row r="18" spans="1:6" x14ac:dyDescent="0.25">
      <c r="A18" s="88" t="s">
        <v>31</v>
      </c>
      <c r="B18" s="88" t="s">
        <v>30</v>
      </c>
      <c r="C18" s="13">
        <v>1790</v>
      </c>
      <c r="D18" s="13">
        <v>1800</v>
      </c>
      <c r="E18" s="13"/>
      <c r="F18" s="93"/>
    </row>
    <row r="19" spans="1:6" x14ac:dyDescent="0.25">
      <c r="A19" s="88" t="s">
        <v>32</v>
      </c>
      <c r="B19" s="88" t="s">
        <v>30</v>
      </c>
      <c r="C19" s="13">
        <v>1470</v>
      </c>
      <c r="D19" s="13">
        <v>1480</v>
      </c>
      <c r="E19" s="13"/>
      <c r="F19" s="93"/>
    </row>
    <row r="20" spans="1:6" x14ac:dyDescent="0.25">
      <c r="A20" s="88" t="s">
        <v>33</v>
      </c>
      <c r="B20" s="88" t="s">
        <v>30</v>
      </c>
      <c r="C20" s="13">
        <v>2645</v>
      </c>
      <c r="D20" s="13">
        <v>2650</v>
      </c>
      <c r="E20" s="13"/>
      <c r="F20" s="93"/>
    </row>
    <row r="21" spans="1:6" x14ac:dyDescent="0.25">
      <c r="A21" s="88" t="s">
        <v>34</v>
      </c>
      <c r="B21" s="88" t="s">
        <v>35</v>
      </c>
      <c r="C21" s="13" t="s">
        <v>166</v>
      </c>
      <c r="D21" s="13">
        <v>1475</v>
      </c>
      <c r="E21" s="13"/>
      <c r="F21" s="93"/>
    </row>
    <row r="22" spans="1:6" ht="15.75" x14ac:dyDescent="0.25">
      <c r="A22" s="88" t="s">
        <v>36</v>
      </c>
      <c r="B22" s="88" t="s">
        <v>37</v>
      </c>
      <c r="C22" s="13"/>
      <c r="D22" s="91"/>
      <c r="E22" s="91"/>
      <c r="F22" s="93"/>
    </row>
    <row r="23" spans="1:6" x14ac:dyDescent="0.25">
      <c r="A23" s="88" t="s">
        <v>38</v>
      </c>
      <c r="B23" s="88" t="s">
        <v>39</v>
      </c>
      <c r="C23" s="13">
        <v>126</v>
      </c>
      <c r="D23" s="13">
        <v>149</v>
      </c>
      <c r="E23" s="13"/>
      <c r="F23" s="93"/>
    </row>
    <row r="24" spans="1:6" x14ac:dyDescent="0.25">
      <c r="A24" s="88" t="s">
        <v>40</v>
      </c>
      <c r="B24" s="88" t="s">
        <v>41</v>
      </c>
      <c r="C24" s="13">
        <v>5.6</v>
      </c>
      <c r="D24" s="13">
        <v>6.6</v>
      </c>
      <c r="E24" s="13"/>
      <c r="F24" s="93"/>
    </row>
    <row r="25" spans="1:6" ht="15.75" thickBot="1" x14ac:dyDescent="0.3">
      <c r="A25" s="22" t="s">
        <v>42</v>
      </c>
      <c r="B25" s="22" t="s">
        <v>43</v>
      </c>
      <c r="C25" s="23"/>
      <c r="D25" s="23">
        <v>200</v>
      </c>
      <c r="E25" s="23"/>
      <c r="F25" s="96"/>
    </row>
    <row r="26" spans="1:6" ht="15.75" thickBot="1" x14ac:dyDescent="0.3">
      <c r="A26" s="1" t="s">
        <v>44</v>
      </c>
      <c r="B26" s="127" t="s">
        <v>45</v>
      </c>
      <c r="C26" s="123"/>
      <c r="D26" s="123"/>
      <c r="E26" s="123"/>
      <c r="F26" s="124"/>
    </row>
    <row r="27" spans="1:6" x14ac:dyDescent="0.25">
      <c r="A27" s="15" t="s">
        <v>46</v>
      </c>
      <c r="B27" s="109" t="s">
        <v>47</v>
      </c>
      <c r="C27" s="109"/>
      <c r="D27" s="109"/>
      <c r="E27" s="109"/>
      <c r="F27" s="16"/>
    </row>
    <row r="28" spans="1:6" x14ac:dyDescent="0.25">
      <c r="A28" s="12" t="s">
        <v>48</v>
      </c>
      <c r="B28" s="104" t="s">
        <v>91</v>
      </c>
      <c r="C28" s="104"/>
      <c r="D28" s="104"/>
      <c r="E28" s="104"/>
      <c r="F28" s="8"/>
    </row>
    <row r="29" spans="1:6" x14ac:dyDescent="0.25">
      <c r="A29" s="12" t="s">
        <v>50</v>
      </c>
      <c r="B29" s="104" t="s">
        <v>51</v>
      </c>
      <c r="C29" s="104"/>
      <c r="D29" s="104"/>
      <c r="E29" s="104"/>
      <c r="F29" s="8"/>
    </row>
    <row r="30" spans="1:6" x14ac:dyDescent="0.25">
      <c r="A30" s="12" t="s">
        <v>52</v>
      </c>
      <c r="B30" s="104" t="s">
        <v>53</v>
      </c>
      <c r="C30" s="104"/>
      <c r="D30" s="104"/>
      <c r="E30" s="104"/>
      <c r="F30" s="8"/>
    </row>
    <row r="31" spans="1:6" x14ac:dyDescent="0.25">
      <c r="A31" s="12" t="s">
        <v>54</v>
      </c>
      <c r="B31" s="104" t="s">
        <v>55</v>
      </c>
      <c r="C31" s="104"/>
      <c r="D31" s="104"/>
      <c r="E31" s="104"/>
      <c r="F31" s="8"/>
    </row>
    <row r="32" spans="1:6" x14ac:dyDescent="0.25">
      <c r="A32" s="12" t="s">
        <v>56</v>
      </c>
      <c r="B32" s="104" t="s">
        <v>55</v>
      </c>
      <c r="C32" s="104"/>
      <c r="D32" s="104"/>
      <c r="E32" s="104"/>
      <c r="F32" s="8"/>
    </row>
    <row r="33" spans="1:6" x14ac:dyDescent="0.25">
      <c r="A33" s="12" t="s">
        <v>58</v>
      </c>
      <c r="B33" s="105" t="s">
        <v>59</v>
      </c>
      <c r="C33" s="105"/>
      <c r="D33" s="105"/>
      <c r="E33" s="105"/>
      <c r="F33" s="8"/>
    </row>
    <row r="34" spans="1:6" x14ac:dyDescent="0.25">
      <c r="A34" s="12" t="s">
        <v>60</v>
      </c>
      <c r="B34" s="104" t="s">
        <v>55</v>
      </c>
      <c r="C34" s="104"/>
      <c r="D34" s="104"/>
      <c r="E34" s="104"/>
      <c r="F34" s="8"/>
    </row>
    <row r="35" spans="1:6" x14ac:dyDescent="0.25">
      <c r="A35" s="12" t="s">
        <v>62</v>
      </c>
      <c r="B35" s="104" t="s">
        <v>63</v>
      </c>
      <c r="C35" s="104"/>
      <c r="D35" s="104"/>
      <c r="E35" s="104"/>
      <c r="F35" s="8"/>
    </row>
    <row r="36" spans="1:6" x14ac:dyDescent="0.25">
      <c r="A36" s="12" t="s">
        <v>64</v>
      </c>
      <c r="B36" s="104" t="s">
        <v>65</v>
      </c>
      <c r="C36" s="104"/>
      <c r="D36" s="104"/>
      <c r="E36" s="104"/>
      <c r="F36" s="8"/>
    </row>
    <row r="37" spans="1:6" x14ac:dyDescent="0.25">
      <c r="A37" s="12" t="s">
        <v>66</v>
      </c>
      <c r="B37" s="104" t="s">
        <v>67</v>
      </c>
      <c r="C37" s="104"/>
      <c r="D37" s="104"/>
      <c r="E37" s="104"/>
      <c r="F37" s="8"/>
    </row>
    <row r="38" spans="1:6" x14ac:dyDescent="0.25">
      <c r="A38" s="12" t="s">
        <v>68</v>
      </c>
      <c r="B38" s="104" t="s">
        <v>69</v>
      </c>
      <c r="C38" s="104"/>
      <c r="D38" s="104"/>
      <c r="E38" s="104"/>
      <c r="F38" s="8"/>
    </row>
    <row r="39" spans="1:6" x14ac:dyDescent="0.25">
      <c r="A39" s="12" t="s">
        <v>70</v>
      </c>
      <c r="B39" s="104" t="s">
        <v>71</v>
      </c>
      <c r="C39" s="104"/>
      <c r="D39" s="104"/>
      <c r="E39" s="104"/>
      <c r="F39" s="8"/>
    </row>
    <row r="40" spans="1:6" x14ac:dyDescent="0.25">
      <c r="A40" s="12" t="s">
        <v>72</v>
      </c>
      <c r="B40" s="104" t="s">
        <v>55</v>
      </c>
      <c r="C40" s="104"/>
      <c r="D40" s="104"/>
      <c r="E40" s="104"/>
      <c r="F40" s="8"/>
    </row>
    <row r="41" spans="1:6" x14ac:dyDescent="0.25">
      <c r="A41" s="12" t="s">
        <v>73</v>
      </c>
      <c r="B41" s="104" t="s">
        <v>74</v>
      </c>
      <c r="C41" s="104"/>
      <c r="D41" s="104"/>
      <c r="E41" s="104"/>
      <c r="F41" s="8"/>
    </row>
    <row r="42" spans="1:6" x14ac:dyDescent="0.25">
      <c r="A42" s="12" t="s">
        <v>75</v>
      </c>
      <c r="B42" s="104" t="s">
        <v>76</v>
      </c>
      <c r="C42" s="104"/>
      <c r="D42" s="104"/>
      <c r="E42" s="104"/>
      <c r="F42" s="8"/>
    </row>
    <row r="43" spans="1:6" ht="15.75" x14ac:dyDescent="0.25">
      <c r="A43" s="12" t="s">
        <v>77</v>
      </c>
      <c r="B43" s="126"/>
      <c r="C43" s="126"/>
      <c r="D43" s="126"/>
      <c r="E43" s="126"/>
      <c r="F43" s="8"/>
    </row>
    <row r="44" spans="1:6" x14ac:dyDescent="0.25">
      <c r="A44" s="12" t="s">
        <v>79</v>
      </c>
      <c r="B44" s="104" t="s">
        <v>80</v>
      </c>
      <c r="C44" s="104"/>
      <c r="D44" s="104"/>
      <c r="E44" s="104"/>
      <c r="F44" s="8"/>
    </row>
    <row r="45" spans="1:6" x14ac:dyDescent="0.25">
      <c r="A45" s="12" t="s">
        <v>81</v>
      </c>
      <c r="B45" s="104" t="s">
        <v>82</v>
      </c>
      <c r="C45" s="104"/>
      <c r="D45" s="104"/>
      <c r="E45" s="104"/>
      <c r="F45" s="8"/>
    </row>
    <row r="46" spans="1:6" x14ac:dyDescent="0.25">
      <c r="A46" s="12" t="s">
        <v>83</v>
      </c>
      <c r="B46" s="104"/>
      <c r="C46" s="104"/>
      <c r="D46" s="104"/>
      <c r="E46" s="104"/>
      <c r="F46" s="8"/>
    </row>
    <row r="47" spans="1:6" x14ac:dyDescent="0.25">
      <c r="A47" s="98" t="s">
        <v>173</v>
      </c>
      <c r="B47" s="104" t="s">
        <v>85</v>
      </c>
      <c r="C47" s="104"/>
      <c r="D47" s="104"/>
      <c r="E47" s="104"/>
      <c r="F47" s="8"/>
    </row>
    <row r="48" spans="1:6" x14ac:dyDescent="0.25">
      <c r="A48" s="46" t="s">
        <v>99</v>
      </c>
      <c r="B48" s="125" t="s">
        <v>100</v>
      </c>
      <c r="C48" s="125"/>
      <c r="D48" s="125"/>
      <c r="E48" s="125"/>
      <c r="F48" s="8"/>
    </row>
  </sheetData>
  <mergeCells count="24">
    <mergeCell ref="A1:F1"/>
    <mergeCell ref="B27:E27"/>
    <mergeCell ref="B28:E28"/>
    <mergeCell ref="B29:E29"/>
    <mergeCell ref="B30:E30"/>
    <mergeCell ref="B26:F26"/>
    <mergeCell ref="B41:E41"/>
    <mergeCell ref="B42:E42"/>
    <mergeCell ref="B31:E31"/>
    <mergeCell ref="B32:E32"/>
    <mergeCell ref="B33:E33"/>
    <mergeCell ref="B34:E34"/>
    <mergeCell ref="B35:E35"/>
    <mergeCell ref="B36:E36"/>
    <mergeCell ref="B37:E37"/>
    <mergeCell ref="B38:E38"/>
    <mergeCell ref="B39:E39"/>
    <mergeCell ref="B40:E40"/>
    <mergeCell ref="B48:E48"/>
    <mergeCell ref="B43:E43"/>
    <mergeCell ref="B44:E44"/>
    <mergeCell ref="B45:E45"/>
    <mergeCell ref="B46:E46"/>
    <mergeCell ref="B47:E47"/>
  </mergeCells>
  <pageMargins left="0.7" right="0.7" top="0.75" bottom="0.75" header="0.3" footer="0.3"/>
  <pageSetup paperSize="9" scale="8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A6" sqref="A6:E6"/>
    </sheetView>
  </sheetViews>
  <sheetFormatPr defaultRowHeight="15" x14ac:dyDescent="0.25"/>
  <cols>
    <col min="1" max="1" width="7" customWidth="1"/>
    <col min="2" max="2" width="49.85546875" customWidth="1"/>
    <col min="3" max="3" width="10.42578125" customWidth="1"/>
    <col min="4" max="4" width="16" customWidth="1"/>
    <col min="5" max="5" width="17.140625" customWidth="1"/>
    <col min="6" max="6" width="21" customWidth="1"/>
  </cols>
  <sheetData>
    <row r="1" spans="1:6" ht="16.5" thickBot="1" x14ac:dyDescent="0.3">
      <c r="A1" s="128" t="s">
        <v>92</v>
      </c>
      <c r="B1" s="129"/>
      <c r="C1" s="129"/>
      <c r="D1" s="129"/>
      <c r="E1" s="129"/>
      <c r="F1" s="130"/>
    </row>
    <row r="2" spans="1:6" ht="32.25" thickBot="1" x14ac:dyDescent="0.3">
      <c r="A2" s="32" t="s">
        <v>86</v>
      </c>
      <c r="B2" s="33" t="s">
        <v>93</v>
      </c>
      <c r="C2" s="34" t="s">
        <v>94</v>
      </c>
      <c r="D2" s="35" t="s">
        <v>95</v>
      </c>
      <c r="E2" s="35" t="s">
        <v>96</v>
      </c>
      <c r="F2" s="36" t="s">
        <v>97</v>
      </c>
    </row>
    <row r="3" spans="1:6" ht="27" customHeight="1" x14ac:dyDescent="0.25">
      <c r="A3" s="37">
        <v>1</v>
      </c>
      <c r="B3" s="38" t="s">
        <v>134</v>
      </c>
      <c r="C3" s="39">
        <v>1</v>
      </c>
      <c r="D3" s="40">
        <f>E3/1.2</f>
        <v>0</v>
      </c>
      <c r="E3" s="41"/>
      <c r="F3" s="40">
        <f>E3*C3</f>
        <v>0</v>
      </c>
    </row>
    <row r="4" spans="1:6" ht="15.75" x14ac:dyDescent="0.25">
      <c r="A4" s="37">
        <v>2</v>
      </c>
      <c r="B4" s="38" t="s">
        <v>135</v>
      </c>
      <c r="C4" s="39">
        <v>1</v>
      </c>
      <c r="D4" s="40">
        <f>E4/1.2</f>
        <v>0</v>
      </c>
      <c r="E4" s="41"/>
      <c r="F4" s="40">
        <f>E4*C4</f>
        <v>0</v>
      </c>
    </row>
    <row r="5" spans="1:6" ht="16.5" thickBot="1" x14ac:dyDescent="0.3">
      <c r="A5" s="37">
        <v>3</v>
      </c>
      <c r="B5" s="38" t="s">
        <v>133</v>
      </c>
      <c r="C5" s="39">
        <v>5</v>
      </c>
      <c r="D5" s="40">
        <f>E5/1.2</f>
        <v>0</v>
      </c>
      <c r="E5" s="42"/>
      <c r="F5" s="40">
        <f>E5*C5</f>
        <v>0</v>
      </c>
    </row>
    <row r="6" spans="1:6" ht="16.5" thickBot="1" x14ac:dyDescent="0.3">
      <c r="A6" s="131" t="s">
        <v>98</v>
      </c>
      <c r="B6" s="132"/>
      <c r="C6" s="132"/>
      <c r="D6" s="133"/>
      <c r="E6" s="133"/>
      <c r="F6" s="43">
        <f>SUM(F3:F5)</f>
        <v>0</v>
      </c>
    </row>
    <row r="8" spans="1:6" ht="47.25" x14ac:dyDescent="0.25">
      <c r="B8" s="84" t="s">
        <v>131</v>
      </c>
    </row>
  </sheetData>
  <mergeCells count="2">
    <mergeCell ref="A1:F1"/>
    <mergeCell ref="A6:E6"/>
  </mergeCell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6</vt:i4>
      </vt:variant>
    </vt:vector>
  </HeadingPairs>
  <TitlesOfParts>
    <vt:vector size="6" baseType="lpstr">
      <vt:lpstr>Opis predmetu zákazky</vt:lpstr>
      <vt:lpstr>automobil č.1</vt:lpstr>
      <vt:lpstr>špeciálna výbava k autu č. 1</vt:lpstr>
      <vt:lpstr>automobil č.2</vt:lpstr>
      <vt:lpstr>automobil č.3</vt:lpstr>
      <vt:lpstr>štruktúrovaný rozpočet</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Sylvia Pavlíková</dc:creator>
  <cp:lastModifiedBy>Sylvia Pavlíková</cp:lastModifiedBy>
  <cp:lastPrinted>2024-11-19T07:43:22Z</cp:lastPrinted>
  <dcterms:created xsi:type="dcterms:W3CDTF">2024-10-03T06:19:29Z</dcterms:created>
  <dcterms:modified xsi:type="dcterms:W3CDTF">2024-11-19T07:52:34Z</dcterms:modified>
</cp:coreProperties>
</file>