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3C3E976-0469-4854-8EC7-AFD117F45595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 Poistné sum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E10" i="1"/>
</calcChain>
</file>

<file path=xl/sharedStrings.xml><?xml version="1.0" encoding="utf-8"?>
<sst xmlns="http://schemas.openxmlformats.org/spreadsheetml/2006/main" count="176" uniqueCount="107">
  <si>
    <t>RENOMIA, s.r.o.</t>
  </si>
  <si>
    <t>International Insurance Services</t>
  </si>
  <si>
    <t>Risk Management</t>
  </si>
  <si>
    <t>www.renomia.sk</t>
  </si>
  <si>
    <t>Poistený</t>
  </si>
  <si>
    <t>1. riziko</t>
  </si>
  <si>
    <t>súbor - vlastné a cudzie</t>
  </si>
  <si>
    <t>nová cena</t>
  </si>
  <si>
    <t>súbor / výber</t>
  </si>
  <si>
    <t>Poistenie skla</t>
  </si>
  <si>
    <t xml:space="preserve">Allriskové poistenie/predmet poistenia </t>
  </si>
  <si>
    <t>peniaze v trezore</t>
  </si>
  <si>
    <t>stavebné súčasti - krádež, lúpež</t>
  </si>
  <si>
    <t>stavebné súčasti - vandalizmus</t>
  </si>
  <si>
    <t>hnuteľný majetok, stroje, prístroje a zariadenia - krádež, lúpež</t>
  </si>
  <si>
    <t>hnuteľný majetok, stroje, prístroje a zariadenia - vandalizmus</t>
  </si>
  <si>
    <t>zásoby – krádež, lúpež</t>
  </si>
  <si>
    <t>riadne osadené a umiestnené dopravné značky a dopravné značenie – prostá krádež, lúpež</t>
  </si>
  <si>
    <t>peniaze v trezore - krádež, lúpež</t>
  </si>
  <si>
    <t>peniaze pri preprave - lúpež</t>
  </si>
  <si>
    <t>súbor skiel, pultov, vitrín vo vnútri budov</t>
  </si>
  <si>
    <t>súbor pevne vsadeného alebo osadeného skla vypĺňajúceho vonkajšie otvory budov</t>
  </si>
  <si>
    <t xml:space="preserve">súbor </t>
  </si>
  <si>
    <t>na 1. riziko a nová cena</t>
  </si>
  <si>
    <t>Zodpovednosť za environmentálnu škodu</t>
  </si>
  <si>
    <t>Zodpovednosť za škodu spôsobená členmi orgánov spoločnosti</t>
  </si>
  <si>
    <t>Nároky, ktoré vyplývajú z pokút, penále a iných sankcií</t>
  </si>
  <si>
    <t>Všeobecná zodpovednosť za škodu právnických osôb</t>
  </si>
  <si>
    <t>Škody na nadzemných a podzemných vedeniach</t>
  </si>
  <si>
    <t>Škody na veciach hnuteľných, ktoré nie sú majetkom poisteného</t>
  </si>
  <si>
    <t>Škody na veciach prevzatých</t>
  </si>
  <si>
    <t>Veci zamestnancov</t>
  </si>
  <si>
    <t>Regresné náhrady</t>
  </si>
  <si>
    <t xml:space="preserve"> sublimit</t>
  </si>
  <si>
    <t xml:space="preserve">zásoby </t>
  </si>
  <si>
    <t xml:space="preserve">Poistenie informačných rizík GDPR </t>
  </si>
  <si>
    <t>spoluučast V1</t>
  </si>
  <si>
    <t>výber zbierkových predmetov  – vandalizmus</t>
  </si>
  <si>
    <t>výber zbierkových predmetov  – krádež, lúpež</t>
  </si>
  <si>
    <t>Náklady spojené s konaním dozorného orgánu</t>
  </si>
  <si>
    <t>sublimit 50%</t>
  </si>
  <si>
    <t>Pokuty uložené dozorným orgánom</t>
  </si>
  <si>
    <t>Náklady na forenzné služby</t>
  </si>
  <si>
    <t>Náklady na nápravu dobrého mena spoločnosti</t>
  </si>
  <si>
    <t>Náklady na nápravu dobrého mena osoby / jednotlivca</t>
  </si>
  <si>
    <t>Náklady na oznámenie dotknutej osobe</t>
  </si>
  <si>
    <t>Náklady na obnovu elektronických dát</t>
  </si>
  <si>
    <t>spoluučast V2</t>
  </si>
  <si>
    <t>výber</t>
  </si>
  <si>
    <t xml:space="preserve">limit  </t>
  </si>
  <si>
    <t>limit</t>
  </si>
  <si>
    <t xml:space="preserve"> limit </t>
  </si>
  <si>
    <t>x</t>
  </si>
  <si>
    <t>10% min. 1.500 €</t>
  </si>
  <si>
    <t>Poistenie Zodpovednosti D&amp;O</t>
  </si>
  <si>
    <t xml:space="preserve">Návrh nastavenia poistného programu </t>
  </si>
  <si>
    <t xml:space="preserve">Krádež, lúpež,vandalizmus </t>
  </si>
  <si>
    <t>sprejerstvo 3 000 €</t>
  </si>
  <si>
    <t xml:space="preserve">Poistenie strojov, elektroniky a technológie  </t>
  </si>
  <si>
    <t>Poistenie všeobecnej zodpovednosti za škodu</t>
  </si>
  <si>
    <t>súbor</t>
  </si>
  <si>
    <t>momentálne nepoistené</t>
  </si>
  <si>
    <t>10% a min. 1 500 €</t>
  </si>
  <si>
    <t>10% min. 332 €</t>
  </si>
  <si>
    <t xml:space="preserve"> 5%, min. 166 €</t>
  </si>
  <si>
    <t>NEPOISŤOVAŤ</t>
  </si>
  <si>
    <t>1 666 € , 10 000 €  pre povodeň, záplava, zemetrasenie</t>
  </si>
  <si>
    <t xml:space="preserve"> 5% min. 1 000 € </t>
  </si>
  <si>
    <t xml:space="preserve"> 10% min. 1 000 € </t>
  </si>
  <si>
    <t xml:space="preserve"> 10% min. 2 500 € </t>
  </si>
  <si>
    <t xml:space="preserve"> 5% min. 2 500 € </t>
  </si>
  <si>
    <t>víchrica, krupobitie, povodeň 5 000 000 €; zemetrasenie, zosuv pôdy, tiaž snehu 5 000 000 €;            uniknutá voda 10 000 €;              ostatné živelné riziká        16 500 000 €; okrem zbierkových predmetov</t>
  </si>
  <si>
    <t>bez limitu</t>
  </si>
  <si>
    <t>bez spoluúčasti</t>
  </si>
  <si>
    <t>10% min. 5 000</t>
  </si>
  <si>
    <t>poistná hodnota</t>
  </si>
  <si>
    <t>aktuálne limit plnenia</t>
  </si>
  <si>
    <t>limit plnenia V1</t>
  </si>
  <si>
    <t>limit plnenia V2</t>
  </si>
  <si>
    <t>aktuálna spoluúčasť</t>
  </si>
  <si>
    <t xml:space="preserve">                                                                                                                 Poistenie majetku - živelné riziká</t>
  </si>
  <si>
    <t>nepoisťovať</t>
  </si>
  <si>
    <t xml:space="preserve"> nová cena limit 400 000 € vícenaklady 100 000 €, sklo 1 500 €</t>
  </si>
  <si>
    <t xml:space="preserve"> nová cena limit 700 000 € viacnáklady 100 000 €, sklo 1 500 €</t>
  </si>
  <si>
    <t xml:space="preserve"> nová cena limit 400 000 € viacnáklady 100 000 €, sklo 1 500 €</t>
  </si>
  <si>
    <t>viacnáklady 66 000 €, sklo 1 500 €</t>
  </si>
  <si>
    <t>víchrica, krupobitie, povodeň 5 000 000 €; zemetrasenie, zosuv pôdy, tiaž snehu 5 000 000 €;            ;              ostatné živelné riziká        16 500 000 €</t>
  </si>
  <si>
    <t>250 000 Eur - limit plnenia</t>
  </si>
  <si>
    <t>výber zbierkových predmetov NEPOISŤOVAŤ</t>
  </si>
  <si>
    <t>nepoisťovať 26.11.2024 - schválené</t>
  </si>
  <si>
    <t>10 k - sublimit</t>
  </si>
  <si>
    <t>poistná suma V1</t>
  </si>
  <si>
    <t>poistná suma V2</t>
  </si>
  <si>
    <t>nepoistiť</t>
  </si>
  <si>
    <t>súbor zariadení s hodnotou nad 50 000 Eur</t>
  </si>
  <si>
    <t>na novú cenu</t>
  </si>
  <si>
    <t>subor strojov, prístrojov, strojných zariadení, technológií, elektroniky, elektronických prístrojov v hodnote nad 50 tis. EUR</t>
  </si>
  <si>
    <t>Súbor pojazdných pracovných strojov v hodnote nad 50 tis. EUR</t>
  </si>
  <si>
    <t xml:space="preserve">250 000 Eur - limit plnenia </t>
  </si>
  <si>
    <t>FVE 5 lokalit v hodnote 135 000 €</t>
  </si>
  <si>
    <t>Poistenie majetku - živelné riziká</t>
  </si>
  <si>
    <t xml:space="preserve">Cenová ponuka na poistný program </t>
  </si>
  <si>
    <t>V1</t>
  </si>
  <si>
    <t>V2</t>
  </si>
  <si>
    <t>Škody spôsobené únikom vody</t>
  </si>
  <si>
    <t xml:space="preserve">nehnuteľný majetok, vrátane stavebných súčastí </t>
  </si>
  <si>
    <t>hnuteľný majetok, stroje, prístroje a zariadenia – súbor V1 s hodnotou nad 10 tis. EUR;                                       V2 s hodnotou nad 30 tis. EUR;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</si>
</sst>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_-* #,##0.00\ [$€-41B]_-;\-* #,##0.00\ [$€-41B]_-;_-* &quot;-&quot;??\ [$€-41B]_-;_-@_-"/>
    <numFmt numFmtId="167" formatCode="_-* #,##0\ [$€-41B]_-;\-* #,##0\ [$€-41B]_-;_-* &quot;-&quot;??\ [$€-41B]_-;_-@_-"/>
    <numFmt numFmtId="168" formatCode="_-* #,##0\ &quot;€&quot;_-;\-* #,##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indexed="56"/>
      <name val="Arial"/>
      <family val="2"/>
    </font>
    <font>
      <b/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alibri"/>
      <family val="2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14"/>
      <color theme="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 applyAlignment="1">
      <alignment horizontal="right" vertical="top"/>
    </xf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0" fillId="3" borderId="0" xfId="0" applyFill="1"/>
    <xf numFmtId="49" fontId="4" fillId="2" borderId="7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 wrapText="1"/>
    </xf>
    <xf numFmtId="166" fontId="5" fillId="6" borderId="3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8" fillId="11" borderId="3" xfId="0" applyFont="1" applyFill="1" applyBorder="1" applyAlignment="1">
      <alignment horizontal="center" vertical="center"/>
    </xf>
    <xf numFmtId="9" fontId="8" fillId="9" borderId="3" xfId="0" applyNumberFormat="1" applyFont="1" applyFill="1" applyBorder="1" applyAlignment="1">
      <alignment horizontal="right"/>
    </xf>
    <xf numFmtId="0" fontId="8" fillId="9" borderId="3" xfId="0" applyFont="1" applyFill="1" applyBorder="1" applyAlignment="1">
      <alignment horizontal="right"/>
    </xf>
    <xf numFmtId="167" fontId="8" fillId="9" borderId="3" xfId="0" applyNumberFormat="1" applyFont="1" applyFill="1" applyBorder="1" applyAlignment="1">
      <alignment horizontal="right"/>
    </xf>
    <xf numFmtId="167" fontId="5" fillId="4" borderId="3" xfId="0" applyNumberFormat="1" applyFont="1" applyFill="1" applyBorder="1" applyAlignment="1">
      <alignment horizontal="center" vertical="center" wrapText="1"/>
    </xf>
    <xf numFmtId="167" fontId="8" fillId="9" borderId="3" xfId="0" applyNumberFormat="1" applyFont="1" applyFill="1" applyBorder="1" applyAlignment="1">
      <alignment horizontal="center" vertical="center" wrapText="1"/>
    </xf>
    <xf numFmtId="167" fontId="5" fillId="10" borderId="3" xfId="0" applyNumberFormat="1" applyFont="1" applyFill="1" applyBorder="1" applyAlignment="1">
      <alignment horizontal="center" vertical="center" wrapText="1"/>
    </xf>
    <xf numFmtId="167" fontId="5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6" fontId="8" fillId="6" borderId="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left" vertical="top" wrapText="1"/>
    </xf>
    <xf numFmtId="0" fontId="5" fillId="4" borderId="23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center" vertical="center" wrapText="1"/>
    </xf>
    <xf numFmtId="167" fontId="5" fillId="4" borderId="31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vertical="center" wrapText="1"/>
    </xf>
    <xf numFmtId="167" fontId="5" fillId="6" borderId="31" xfId="0" applyNumberFormat="1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166" fontId="5" fillId="6" borderId="31" xfId="0" applyNumberFormat="1" applyFont="1" applyFill="1" applyBorder="1" applyAlignment="1">
      <alignment horizontal="center" vertical="center" wrapText="1"/>
    </xf>
    <xf numFmtId="166" fontId="8" fillId="6" borderId="31" xfId="0" applyNumberFormat="1" applyFont="1" applyFill="1" applyBorder="1" applyAlignment="1">
      <alignment horizontal="center" vertical="center" wrapText="1"/>
    </xf>
    <xf numFmtId="167" fontId="5" fillId="6" borderId="37" xfId="0" applyNumberFormat="1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vertical="center" wrapText="1"/>
    </xf>
    <xf numFmtId="167" fontId="5" fillId="5" borderId="31" xfId="0" applyNumberFormat="1" applyFont="1" applyFill="1" applyBorder="1" applyAlignment="1">
      <alignment horizontal="right" vertical="center" wrapText="1"/>
    </xf>
    <xf numFmtId="0" fontId="8" fillId="5" borderId="31" xfId="0" applyFont="1" applyFill="1" applyBorder="1" applyAlignment="1">
      <alignment horizontal="right" vertical="center" wrapText="1"/>
    </xf>
    <xf numFmtId="167" fontId="8" fillId="5" borderId="31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vertical="center" wrapText="1"/>
    </xf>
    <xf numFmtId="167" fontId="5" fillId="5" borderId="37" xfId="0" applyNumberFormat="1" applyFont="1" applyFill="1" applyBorder="1" applyAlignment="1">
      <alignment horizontal="right" vertical="center" wrapText="1"/>
    </xf>
    <xf numFmtId="0" fontId="8" fillId="5" borderId="37" xfId="0" applyFont="1" applyFill="1" applyBorder="1" applyAlignment="1">
      <alignment horizontal="right" vertical="center" wrapText="1"/>
    </xf>
    <xf numFmtId="167" fontId="8" fillId="5" borderId="37" xfId="0" applyNumberFormat="1" applyFont="1" applyFill="1" applyBorder="1" applyAlignment="1">
      <alignment horizontal="right" vertical="center"/>
    </xf>
    <xf numFmtId="167" fontId="8" fillId="11" borderId="3" xfId="0" applyNumberFormat="1" applyFont="1" applyFill="1" applyBorder="1" applyAlignment="1">
      <alignment horizontal="center" vertical="center" wrapText="1"/>
    </xf>
    <xf numFmtId="168" fontId="8" fillId="11" borderId="3" xfId="2" applyNumberFormat="1" applyFont="1" applyFill="1" applyBorder="1" applyAlignment="1">
      <alignment horizontal="center" vertical="center"/>
    </xf>
    <xf numFmtId="164" fontId="8" fillId="11" borderId="3" xfId="0" applyNumberFormat="1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vertical="center" wrapText="1"/>
    </xf>
    <xf numFmtId="0" fontId="5" fillId="7" borderId="31" xfId="0" applyFont="1" applyFill="1" applyBorder="1" applyAlignment="1">
      <alignment horizontal="center" vertical="center" wrapText="1"/>
    </xf>
    <xf numFmtId="166" fontId="5" fillId="7" borderId="31" xfId="0" applyNumberFormat="1" applyFont="1" applyFill="1" applyBorder="1" applyAlignment="1">
      <alignment horizontal="center" vertical="center" wrapText="1"/>
    </xf>
    <xf numFmtId="166" fontId="8" fillId="7" borderId="31" xfId="0" applyNumberFormat="1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vertical="center" wrapText="1"/>
    </xf>
    <xf numFmtId="0" fontId="5" fillId="7" borderId="37" xfId="0" applyFont="1" applyFill="1" applyBorder="1" applyAlignment="1">
      <alignment horizontal="center" vertical="center" wrapText="1"/>
    </xf>
    <xf numFmtId="167" fontId="5" fillId="7" borderId="37" xfId="0" applyNumberFormat="1" applyFont="1" applyFill="1" applyBorder="1" applyAlignment="1">
      <alignment horizontal="center" vertical="center" wrapText="1"/>
    </xf>
    <xf numFmtId="166" fontId="5" fillId="7" borderId="37" xfId="0" applyNumberFormat="1" applyFont="1" applyFill="1" applyBorder="1" applyAlignment="1">
      <alignment horizontal="center" vertical="center" wrapText="1"/>
    </xf>
    <xf numFmtId="166" fontId="8" fillId="7" borderId="37" xfId="0" applyNumberFormat="1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11" borderId="31" xfId="0" applyFont="1" applyFill="1" applyBorder="1" applyAlignment="1">
      <alignment horizontal="center" vertical="center"/>
    </xf>
    <xf numFmtId="167" fontId="8" fillId="11" borderId="31" xfId="0" applyNumberFormat="1" applyFont="1" applyFill="1" applyBorder="1" applyAlignment="1">
      <alignment horizontal="center" vertical="center" wrapText="1"/>
    </xf>
    <xf numFmtId="168" fontId="8" fillId="11" borderId="31" xfId="2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164" fontId="8" fillId="11" borderId="24" xfId="0" applyNumberFormat="1" applyFont="1" applyFill="1" applyBorder="1" applyAlignment="1">
      <alignment horizontal="center" vertical="center" wrapText="1"/>
    </xf>
    <xf numFmtId="164" fontId="8" fillId="11" borderId="19" xfId="0" applyNumberFormat="1" applyFont="1" applyFill="1" applyBorder="1" applyAlignment="1">
      <alignment horizontal="center" vertical="center" wrapText="1"/>
    </xf>
    <xf numFmtId="164" fontId="8" fillId="11" borderId="19" xfId="0" applyNumberFormat="1" applyFont="1" applyFill="1" applyBorder="1" applyAlignment="1">
      <alignment horizontal="center" vertical="center"/>
    </xf>
    <xf numFmtId="167" fontId="8" fillId="11" borderId="37" xfId="0" applyNumberFormat="1" applyFont="1" applyFill="1" applyBorder="1" applyAlignment="1">
      <alignment horizontal="center" vertical="center" wrapText="1"/>
    </xf>
    <xf numFmtId="168" fontId="8" fillId="11" borderId="37" xfId="2" applyNumberFormat="1" applyFont="1" applyFill="1" applyBorder="1" applyAlignment="1">
      <alignment horizontal="center" vertical="center"/>
    </xf>
    <xf numFmtId="164" fontId="8" fillId="11" borderId="37" xfId="0" applyNumberFormat="1" applyFont="1" applyFill="1" applyBorder="1" applyAlignment="1">
      <alignment horizontal="center" vertical="center"/>
    </xf>
    <xf numFmtId="164" fontId="8" fillId="11" borderId="21" xfId="0" applyNumberFormat="1" applyFont="1" applyFill="1" applyBorder="1" applyAlignment="1">
      <alignment horizontal="center" vertical="center"/>
    </xf>
    <xf numFmtId="167" fontId="5" fillId="12" borderId="45" xfId="0" applyNumberFormat="1" applyFont="1" applyFill="1" applyBorder="1" applyAlignment="1">
      <alignment horizontal="right" vertical="center" wrapText="1"/>
    </xf>
    <xf numFmtId="0" fontId="8" fillId="12" borderId="45" xfId="0" applyFont="1" applyFill="1" applyBorder="1" applyAlignment="1">
      <alignment horizontal="center" vertical="center" wrapText="1"/>
    </xf>
    <xf numFmtId="167" fontId="8" fillId="12" borderId="45" xfId="2" applyNumberFormat="1" applyFont="1" applyFill="1" applyBorder="1" applyAlignment="1">
      <alignment horizontal="right" vertical="center" wrapText="1"/>
    </xf>
    <xf numFmtId="0" fontId="8" fillId="12" borderId="45" xfId="0" applyFont="1" applyFill="1" applyBorder="1" applyAlignment="1">
      <alignment horizontal="right" vertical="center" wrapText="1"/>
    </xf>
    <xf numFmtId="167" fontId="5" fillId="8" borderId="31" xfId="0" applyNumberFormat="1" applyFont="1" applyFill="1" applyBorder="1" applyAlignment="1">
      <alignment horizontal="right" vertical="center" wrapText="1"/>
    </xf>
    <xf numFmtId="0" fontId="5" fillId="8" borderId="31" xfId="0" applyFont="1" applyFill="1" applyBorder="1" applyAlignment="1">
      <alignment horizontal="center" vertical="center"/>
    </xf>
    <xf numFmtId="167" fontId="8" fillId="8" borderId="31" xfId="0" applyNumberFormat="1" applyFont="1" applyFill="1" applyBorder="1" applyAlignment="1">
      <alignment horizontal="right" vertical="center" wrapText="1"/>
    </xf>
    <xf numFmtId="167" fontId="5" fillId="8" borderId="37" xfId="0" applyNumberFormat="1" applyFont="1" applyFill="1" applyBorder="1" applyAlignment="1">
      <alignment horizontal="right" vertical="center" wrapText="1"/>
    </xf>
    <xf numFmtId="0" fontId="5" fillId="8" borderId="37" xfId="0" applyFont="1" applyFill="1" applyBorder="1" applyAlignment="1">
      <alignment horizontal="center" vertical="center"/>
    </xf>
    <xf numFmtId="167" fontId="8" fillId="8" borderId="37" xfId="2" applyNumberFormat="1" applyFont="1" applyFill="1" applyBorder="1" applyAlignment="1">
      <alignment horizontal="right" vertical="center"/>
    </xf>
    <xf numFmtId="167" fontId="8" fillId="9" borderId="31" xfId="0" applyNumberFormat="1" applyFont="1" applyFill="1" applyBorder="1" applyAlignment="1">
      <alignment horizontal="right"/>
    </xf>
    <xf numFmtId="167" fontId="8" fillId="9" borderId="37" xfId="0" applyNumberFormat="1" applyFont="1" applyFill="1" applyBorder="1" applyAlignment="1">
      <alignment horizontal="right"/>
    </xf>
    <xf numFmtId="164" fontId="8" fillId="4" borderId="29" xfId="0" applyNumberFormat="1" applyFont="1" applyFill="1" applyBorder="1" applyAlignment="1">
      <alignment horizontal="center" vertical="center"/>
    </xf>
    <xf numFmtId="167" fontId="5" fillId="4" borderId="7" xfId="0" applyNumberFormat="1" applyFont="1" applyFill="1" applyBorder="1" applyAlignment="1">
      <alignment horizontal="center" vertical="center" wrapText="1"/>
    </xf>
    <xf numFmtId="167" fontId="8" fillId="9" borderId="31" xfId="0" applyNumberFormat="1" applyFont="1" applyFill="1" applyBorder="1" applyAlignment="1">
      <alignment horizontal="center" vertical="center" wrapText="1"/>
    </xf>
    <xf numFmtId="164" fontId="8" fillId="5" borderId="31" xfId="0" applyNumberFormat="1" applyFont="1" applyFill="1" applyBorder="1" applyAlignment="1">
      <alignment horizontal="center" vertical="center"/>
    </xf>
    <xf numFmtId="164" fontId="8" fillId="5" borderId="37" xfId="0" applyNumberFormat="1" applyFont="1" applyFill="1" applyBorder="1" applyAlignment="1">
      <alignment horizontal="center" vertical="center"/>
    </xf>
    <xf numFmtId="164" fontId="8" fillId="9" borderId="31" xfId="0" applyNumberFormat="1" applyFont="1" applyFill="1" applyBorder="1" applyAlignment="1">
      <alignment horizontal="center"/>
    </xf>
    <xf numFmtId="164" fontId="8" fillId="9" borderId="24" xfId="0" applyNumberFormat="1" applyFont="1" applyFill="1" applyBorder="1" applyAlignment="1">
      <alignment horizontal="center"/>
    </xf>
    <xf numFmtId="164" fontId="8" fillId="9" borderId="3" xfId="0" applyNumberFormat="1" applyFont="1" applyFill="1" applyBorder="1" applyAlignment="1">
      <alignment horizontal="center"/>
    </xf>
    <xf numFmtId="164" fontId="8" fillId="9" borderId="19" xfId="0" applyNumberFormat="1" applyFont="1" applyFill="1" applyBorder="1" applyAlignment="1">
      <alignment horizontal="center"/>
    </xf>
    <xf numFmtId="9" fontId="8" fillId="9" borderId="3" xfId="0" applyNumberFormat="1" applyFont="1" applyFill="1" applyBorder="1" applyAlignment="1">
      <alignment horizontal="center"/>
    </xf>
    <xf numFmtId="9" fontId="8" fillId="9" borderId="19" xfId="0" applyNumberFormat="1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3" fontId="8" fillId="9" borderId="19" xfId="0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164" fontId="8" fillId="9" borderId="37" xfId="0" applyNumberFormat="1" applyFont="1" applyFill="1" applyBorder="1" applyAlignment="1">
      <alignment horizontal="center"/>
    </xf>
    <xf numFmtId="164" fontId="8" fillId="9" borderId="2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8" fillId="12" borderId="45" xfId="0" applyNumberFormat="1" applyFont="1" applyFill="1" applyBorder="1" applyAlignment="1">
      <alignment horizontal="center" vertical="center"/>
    </xf>
    <xf numFmtId="164" fontId="8" fillId="12" borderId="46" xfId="0" applyNumberFormat="1" applyFont="1" applyFill="1" applyBorder="1" applyAlignment="1">
      <alignment horizontal="center" vertical="center" wrapText="1"/>
    </xf>
    <xf numFmtId="166" fontId="8" fillId="11" borderId="3" xfId="0" applyNumberFormat="1" applyFont="1" applyFill="1" applyBorder="1" applyAlignment="1">
      <alignment horizontal="right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vertical="center" wrapText="1"/>
    </xf>
    <xf numFmtId="0" fontId="5" fillId="10" borderId="3" xfId="0" applyFont="1" applyFill="1" applyBorder="1" applyAlignment="1">
      <alignment horizontal="center" vertical="center" wrapText="1"/>
    </xf>
    <xf numFmtId="167" fontId="9" fillId="10" borderId="3" xfId="0" applyNumberFormat="1" applyFont="1" applyFill="1" applyBorder="1" applyAlignment="1">
      <alignment horizontal="center" vertical="center" wrapText="1"/>
    </xf>
    <xf numFmtId="167" fontId="5" fillId="6" borderId="3" xfId="0" applyNumberFormat="1" applyFont="1" applyFill="1" applyBorder="1" applyAlignment="1">
      <alignment vertical="center" wrapText="1"/>
    </xf>
    <xf numFmtId="166" fontId="5" fillId="9" borderId="31" xfId="0" applyNumberFormat="1" applyFont="1" applyFill="1" applyBorder="1" applyAlignment="1">
      <alignment horizontal="center" vertical="center" wrapText="1"/>
    </xf>
    <xf numFmtId="167" fontId="8" fillId="4" borderId="3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11" xfId="0" applyNumberFormat="1" applyFont="1" applyFill="1" applyBorder="1" applyAlignment="1">
      <alignment horizontal="center" vertical="center"/>
    </xf>
    <xf numFmtId="166" fontId="8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right" vertical="center" wrapText="1"/>
    </xf>
    <xf numFmtId="0" fontId="19" fillId="2" borderId="3" xfId="0" applyFont="1" applyFill="1" applyBorder="1" applyAlignment="1">
      <alignment wrapText="1"/>
    </xf>
    <xf numFmtId="0" fontId="19" fillId="2" borderId="3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7" fillId="0" borderId="26" xfId="0" applyFont="1" applyBorder="1"/>
    <xf numFmtId="0" fontId="17" fillId="0" borderId="0" xfId="0" applyFont="1"/>
    <xf numFmtId="0" fontId="0" fillId="12" borderId="44" xfId="0" applyFill="1" applyBorder="1" applyAlignment="1">
      <alignment horizontal="center" vertical="center" wrapText="1"/>
    </xf>
    <xf numFmtId="167" fontId="5" fillId="7" borderId="3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0" fillId="0" borderId="0" xfId="0"/>
    <xf numFmtId="166" fontId="8" fillId="4" borderId="7" xfId="0" applyNumberFormat="1" applyFont="1" applyFill="1" applyBorder="1" applyAlignment="1">
      <alignment horizontal="center" vertical="center" wrapText="1"/>
    </xf>
    <xf numFmtId="166" fontId="8" fillId="4" borderId="10" xfId="0" applyNumberFormat="1" applyFont="1" applyFill="1" applyBorder="1" applyAlignment="1">
      <alignment horizontal="center" vertical="center" wrapText="1"/>
    </xf>
    <xf numFmtId="166" fontId="8" fillId="6" borderId="8" xfId="0" applyNumberFormat="1" applyFont="1" applyFill="1" applyBorder="1" applyAlignment="1">
      <alignment horizontal="center" vertical="center" wrapText="1"/>
    </xf>
    <xf numFmtId="166" fontId="8" fillId="6" borderId="9" xfId="0" applyNumberFormat="1" applyFont="1" applyFill="1" applyBorder="1" applyAlignment="1">
      <alignment horizontal="center" vertical="center" wrapText="1"/>
    </xf>
    <xf numFmtId="166" fontId="8" fillId="6" borderId="38" xfId="0" applyNumberFormat="1" applyFont="1" applyFill="1" applyBorder="1" applyAlignment="1">
      <alignment horizontal="center" vertical="center" wrapText="1"/>
    </xf>
    <xf numFmtId="164" fontId="8" fillId="6" borderId="7" xfId="0" applyNumberFormat="1" applyFont="1" applyFill="1" applyBorder="1" applyAlignment="1">
      <alignment horizontal="center" vertical="center"/>
    </xf>
    <xf numFmtId="164" fontId="8" fillId="6" borderId="9" xfId="0" applyNumberFormat="1" applyFont="1" applyFill="1" applyBorder="1" applyAlignment="1">
      <alignment horizontal="center" vertical="center"/>
    </xf>
    <xf numFmtId="164" fontId="8" fillId="6" borderId="38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167" fontId="8" fillId="4" borderId="7" xfId="0" applyNumberFormat="1" applyFont="1" applyFill="1" applyBorder="1" applyAlignment="1">
      <alignment horizontal="center" vertical="center" wrapText="1"/>
    </xf>
    <xf numFmtId="167" fontId="8" fillId="4" borderId="10" xfId="0" applyNumberFormat="1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166" fontId="8" fillId="4" borderId="8" xfId="0" applyNumberFormat="1" applyFont="1" applyFill="1" applyBorder="1" applyAlignment="1">
      <alignment horizontal="center" vertical="center" wrapText="1"/>
    </xf>
    <xf numFmtId="166" fontId="8" fillId="4" borderId="9" xfId="0" applyNumberFormat="1" applyFont="1" applyFill="1" applyBorder="1" applyAlignment="1">
      <alignment horizontal="center" vertical="center" wrapText="1"/>
    </xf>
    <xf numFmtId="166" fontId="8" fillId="9" borderId="14" xfId="0" applyNumberFormat="1" applyFont="1" applyFill="1" applyBorder="1" applyAlignment="1">
      <alignment horizontal="center" vertical="center" wrapText="1"/>
    </xf>
    <xf numFmtId="166" fontId="8" fillId="9" borderId="2" xfId="0" applyNumberFormat="1" applyFont="1" applyFill="1" applyBorder="1" applyAlignment="1">
      <alignment horizontal="center" vertical="center" wrapText="1"/>
    </xf>
    <xf numFmtId="166" fontId="8" fillId="9" borderId="15" xfId="0" applyNumberFormat="1" applyFont="1" applyFill="1" applyBorder="1" applyAlignment="1">
      <alignment horizontal="center" vertical="center" wrapText="1"/>
    </xf>
    <xf numFmtId="166" fontId="8" fillId="9" borderId="47" xfId="0" applyNumberFormat="1" applyFont="1" applyFill="1" applyBorder="1" applyAlignment="1">
      <alignment horizontal="center" vertical="center" wrapText="1"/>
    </xf>
    <xf numFmtId="166" fontId="8" fillId="9" borderId="1" xfId="0" applyNumberFormat="1" applyFont="1" applyFill="1" applyBorder="1" applyAlignment="1">
      <alignment horizontal="center" vertical="center" wrapText="1"/>
    </xf>
    <xf numFmtId="166" fontId="8" fillId="9" borderId="48" xfId="0" applyNumberFormat="1" applyFont="1" applyFill="1" applyBorder="1" applyAlignment="1">
      <alignment horizontal="center" vertical="center" wrapText="1"/>
    </xf>
    <xf numFmtId="167" fontId="5" fillId="9" borderId="14" xfId="0" applyNumberFormat="1" applyFont="1" applyFill="1" applyBorder="1" applyAlignment="1">
      <alignment horizontal="center" vertical="center" wrapText="1"/>
    </xf>
    <xf numFmtId="167" fontId="5" fillId="9" borderId="2" xfId="0" applyNumberFormat="1" applyFont="1" applyFill="1" applyBorder="1" applyAlignment="1">
      <alignment horizontal="center" vertical="center" wrapText="1"/>
    </xf>
    <xf numFmtId="167" fontId="5" fillId="9" borderId="15" xfId="0" applyNumberFormat="1" applyFont="1" applyFill="1" applyBorder="1" applyAlignment="1">
      <alignment horizontal="center" vertical="center" wrapText="1"/>
    </xf>
    <xf numFmtId="167" fontId="5" fillId="9" borderId="41" xfId="0" applyNumberFormat="1" applyFont="1" applyFill="1" applyBorder="1" applyAlignment="1">
      <alignment horizontal="center" vertical="center" wrapText="1"/>
    </xf>
    <xf numFmtId="167" fontId="5" fillId="9" borderId="49" xfId="0" applyNumberFormat="1" applyFont="1" applyFill="1" applyBorder="1" applyAlignment="1">
      <alignment horizontal="center" vertical="center" wrapText="1"/>
    </xf>
    <xf numFmtId="167" fontId="5" fillId="9" borderId="4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166" fontId="8" fillId="4" borderId="31" xfId="0" applyNumberFormat="1" applyFont="1" applyFill="1" applyBorder="1" applyAlignment="1">
      <alignment horizontal="center" vertical="center" wrapText="1"/>
    </xf>
    <xf numFmtId="166" fontId="8" fillId="4" borderId="3" xfId="0" applyNumberFormat="1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38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166" fontId="8" fillId="6" borderId="7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66" fontId="5" fillId="6" borderId="8" xfId="0" applyNumberFormat="1" applyFont="1" applyFill="1" applyBorder="1" applyAlignment="1">
      <alignment horizontal="center" vertical="center" wrapText="1"/>
    </xf>
    <xf numFmtId="166" fontId="5" fillId="6" borderId="9" xfId="0" applyNumberFormat="1" applyFont="1" applyFill="1" applyBorder="1" applyAlignment="1">
      <alignment horizontal="center" vertical="center" wrapText="1"/>
    </xf>
    <xf numFmtId="166" fontId="5" fillId="6" borderId="38" xfId="0" applyNumberFormat="1" applyFont="1" applyFill="1" applyBorder="1" applyAlignment="1">
      <alignment horizontal="center" vertical="center" wrapText="1"/>
    </xf>
    <xf numFmtId="166" fontId="8" fillId="5" borderId="7" xfId="0" applyNumberFormat="1" applyFont="1" applyFill="1" applyBorder="1" applyAlignment="1">
      <alignment horizontal="center" vertical="center" wrapText="1"/>
    </xf>
    <xf numFmtId="166" fontId="8" fillId="5" borderId="38" xfId="0" applyNumberFormat="1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11" borderId="36" xfId="0" applyFont="1" applyFill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33" xfId="0" applyFont="1" applyFill="1" applyBorder="1" applyAlignment="1">
      <alignment vertical="center" wrapText="1"/>
    </xf>
    <xf numFmtId="0" fontId="17" fillId="11" borderId="7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38" xfId="0" applyFont="1" applyFill="1" applyBorder="1" applyAlignment="1">
      <alignment horizontal="center" vertical="center" wrapText="1"/>
    </xf>
    <xf numFmtId="0" fontId="15" fillId="0" borderId="0" xfId="0" applyFont="1" applyAlignment="1">
      <alignment textRotation="255" wrapText="1"/>
    </xf>
    <xf numFmtId="0" fontId="16" fillId="0" borderId="0" xfId="0" applyFont="1" applyAlignment="1">
      <alignment textRotation="255" wrapText="1"/>
    </xf>
    <xf numFmtId="166" fontId="5" fillId="9" borderId="36" xfId="0" applyNumberFormat="1" applyFont="1" applyFill="1" applyBorder="1" applyAlignment="1">
      <alignment vertical="center" wrapText="1"/>
    </xf>
    <xf numFmtId="166" fontId="5" fillId="9" borderId="25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16" xfId="0" applyFont="1" applyBorder="1" applyAlignment="1">
      <alignment horizontal="center"/>
    </xf>
    <xf numFmtId="0" fontId="8" fillId="8" borderId="7" xfId="0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167" fontId="8" fillId="9" borderId="8" xfId="0" applyNumberFormat="1" applyFont="1" applyFill="1" applyBorder="1" applyAlignment="1">
      <alignment horizontal="center" vertical="center" wrapText="1"/>
    </xf>
    <xf numFmtId="167" fontId="8" fillId="9" borderId="9" xfId="0" applyNumberFormat="1" applyFont="1" applyFill="1" applyBorder="1" applyAlignment="1">
      <alignment horizontal="center" vertical="center" wrapText="1"/>
    </xf>
    <xf numFmtId="167" fontId="8" fillId="9" borderId="38" xfId="0" applyNumberFormat="1" applyFont="1" applyFill="1" applyBorder="1" applyAlignment="1">
      <alignment horizontal="center" vertical="center" wrapText="1"/>
    </xf>
    <xf numFmtId="166" fontId="5" fillId="9" borderId="8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horizontal="center" vertical="center" wrapText="1"/>
    </xf>
    <xf numFmtId="0" fontId="5" fillId="12" borderId="43" xfId="0" applyFont="1" applyFill="1" applyBorder="1" applyAlignment="1">
      <alignment vertical="center" wrapText="1"/>
    </xf>
    <xf numFmtId="0" fontId="0" fillId="12" borderId="44" xfId="0" applyFill="1" applyBorder="1" applyAlignment="1">
      <alignment vertical="center" wrapText="1"/>
    </xf>
    <xf numFmtId="0" fontId="5" fillId="8" borderId="17" xfId="0" applyFont="1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5" fillId="8" borderId="28" xfId="0" applyFont="1" applyFill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166" fontId="5" fillId="9" borderId="33" xfId="0" applyNumberFormat="1" applyFont="1" applyFill="1" applyBorder="1" applyAlignment="1">
      <alignment vertical="center" wrapText="1"/>
    </xf>
    <xf numFmtId="167" fontId="8" fillId="8" borderId="7" xfId="2" applyNumberFormat="1" applyFont="1" applyFill="1" applyBorder="1" applyAlignment="1">
      <alignment horizontal="center" vertical="center"/>
    </xf>
    <xf numFmtId="167" fontId="8" fillId="8" borderId="38" xfId="2" applyNumberFormat="1" applyFont="1" applyFill="1" applyBorder="1" applyAlignment="1">
      <alignment horizontal="center" vertical="center"/>
    </xf>
    <xf numFmtId="167" fontId="8" fillId="9" borderId="7" xfId="0" applyNumberFormat="1" applyFont="1" applyFill="1" applyBorder="1" applyAlignment="1">
      <alignment horizontal="center" vertical="center" wrapText="1"/>
    </xf>
  </cellXfs>
  <cellStyles count="3">
    <cellStyle name="Mena" xfId="2" builtinId="4"/>
    <cellStyle name="Normálna" xfId="0" builtinId="0"/>
    <cellStyle name="Normálna 2" xfId="1" xr:uid="{D3AF0975-F2C4-4181-B073-8764EDC74F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2676525</xdr:colOff>
      <xdr:row>4</xdr:row>
      <xdr:rowOff>123825</xdr:rowOff>
    </xdr:to>
    <xdr:pic>
      <xdr:nvPicPr>
        <xdr:cNvPr id="3" name="Obrázok 2" descr="RENOMIA">
          <a:extLst>
            <a:ext uri="{FF2B5EF4-FFF2-40B4-BE49-F238E27FC236}">
              <a16:creationId xmlns:a16="http://schemas.microsoft.com/office/drawing/2014/main" id="{F2AE20B5-D6B8-45BD-B9F7-2801829C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26574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tabSelected="1" zoomScale="80" zoomScaleNormal="80" workbookViewId="0">
      <pane ySplit="8" topLeftCell="A10" activePane="bottomLeft" state="frozen"/>
      <selection pane="bottomLeft" activeCell="P39" sqref="P39"/>
    </sheetView>
  </sheetViews>
  <sheetFormatPr defaultRowHeight="14.5" x14ac:dyDescent="0.35"/>
  <cols>
    <col min="2" max="2" width="52.453125" style="2" customWidth="1"/>
    <col min="3" max="3" width="17.7265625" style="2" customWidth="1"/>
    <col min="4" max="4" width="18.81640625" style="11" customWidth="1"/>
    <col min="5" max="5" width="20.7265625" style="11" customWidth="1"/>
    <col min="6" max="6" width="21.453125" style="11" customWidth="1"/>
    <col min="7" max="7" width="24.54296875" style="10" hidden="1" customWidth="1"/>
    <col min="8" max="8" width="25.26953125" style="10" customWidth="1"/>
    <col min="9" max="9" width="24.453125" style="10" customWidth="1"/>
    <col min="10" max="10" width="21.7265625" style="10" hidden="1" customWidth="1"/>
    <col min="11" max="11" width="26.54296875" style="10" customWidth="1"/>
    <col min="12" max="12" width="25.1796875" style="10" customWidth="1"/>
    <col min="13" max="13" width="13.1796875" customWidth="1"/>
  </cols>
  <sheetData>
    <row r="1" spans="1:13" x14ac:dyDescent="0.35">
      <c r="F1" s="1"/>
    </row>
    <row r="2" spans="1:13" x14ac:dyDescent="0.35">
      <c r="F2" s="1"/>
      <c r="L2" s="1" t="s">
        <v>0</v>
      </c>
    </row>
    <row r="3" spans="1:13" x14ac:dyDescent="0.35">
      <c r="F3" s="1"/>
      <c r="L3" s="1" t="s">
        <v>1</v>
      </c>
    </row>
    <row r="4" spans="1:13" x14ac:dyDescent="0.35">
      <c r="F4" s="1"/>
      <c r="L4" s="1" t="s">
        <v>2</v>
      </c>
    </row>
    <row r="5" spans="1:13" x14ac:dyDescent="0.35">
      <c r="F5" s="1"/>
      <c r="L5" s="1" t="s">
        <v>3</v>
      </c>
    </row>
    <row r="6" spans="1:13" x14ac:dyDescent="0.35">
      <c r="A6" s="126" t="s">
        <v>55</v>
      </c>
      <c r="B6" s="126"/>
      <c r="C6" s="126"/>
      <c r="D6" s="126"/>
      <c r="E6" s="126"/>
      <c r="F6" s="126"/>
      <c r="G6" s="127"/>
      <c r="H6" s="127"/>
      <c r="I6" s="127"/>
      <c r="J6" s="127"/>
      <c r="K6" s="127"/>
      <c r="L6" s="127"/>
    </row>
    <row r="7" spans="1:13" ht="15" thickBot="1" x14ac:dyDescent="0.4">
      <c r="A7" s="128"/>
      <c r="B7" s="128"/>
      <c r="C7" s="128"/>
      <c r="D7" s="128"/>
      <c r="E7" s="128"/>
      <c r="F7" s="128"/>
      <c r="G7" s="129"/>
      <c r="H7" s="129"/>
      <c r="I7" s="129"/>
      <c r="J7" s="129"/>
      <c r="K7" s="129"/>
      <c r="L7" s="129"/>
    </row>
    <row r="8" spans="1:13" x14ac:dyDescent="0.35">
      <c r="A8" s="3"/>
      <c r="B8" s="12" t="s">
        <v>4</v>
      </c>
      <c r="C8" s="7" t="s">
        <v>8</v>
      </c>
      <c r="D8" s="14" t="s">
        <v>91</v>
      </c>
      <c r="E8" s="14" t="s">
        <v>92</v>
      </c>
      <c r="F8" s="15" t="s">
        <v>75</v>
      </c>
      <c r="G8" s="15" t="s">
        <v>76</v>
      </c>
      <c r="H8" s="15" t="s">
        <v>77</v>
      </c>
      <c r="I8" s="15" t="s">
        <v>78</v>
      </c>
      <c r="J8" s="16" t="s">
        <v>79</v>
      </c>
      <c r="K8" s="16" t="s">
        <v>36</v>
      </c>
      <c r="L8" s="16" t="s">
        <v>47</v>
      </c>
    </row>
    <row r="9" spans="1:13" ht="16" thickBot="1" x14ac:dyDescent="0.5">
      <c r="A9" s="3"/>
      <c r="B9" s="28" t="s">
        <v>10</v>
      </c>
      <c r="C9" s="161" t="s">
        <v>80</v>
      </c>
      <c r="D9" s="162"/>
      <c r="E9" s="162"/>
      <c r="F9" s="162"/>
      <c r="G9" s="162"/>
      <c r="H9" s="162"/>
      <c r="I9" s="162"/>
      <c r="J9" s="162"/>
      <c r="K9" s="162"/>
      <c r="L9" s="163"/>
    </row>
    <row r="10" spans="1:13" s="2" customFormat="1" ht="112" customHeight="1" x14ac:dyDescent="0.35">
      <c r="A10" s="4"/>
      <c r="B10" s="29" t="s">
        <v>105</v>
      </c>
      <c r="C10" s="30" t="s">
        <v>22</v>
      </c>
      <c r="D10" s="31">
        <f>292000000*1.15</f>
        <v>335800000</v>
      </c>
      <c r="E10" s="86">
        <f>292000000*1.15</f>
        <v>335800000</v>
      </c>
      <c r="F10" s="30" t="s">
        <v>7</v>
      </c>
      <c r="G10" s="164" t="s">
        <v>71</v>
      </c>
      <c r="H10" s="130" t="s">
        <v>86</v>
      </c>
      <c r="I10" s="130" t="s">
        <v>86</v>
      </c>
      <c r="J10" s="142" t="s">
        <v>66</v>
      </c>
      <c r="K10" s="138">
        <v>10000</v>
      </c>
      <c r="L10" s="140">
        <v>25000</v>
      </c>
    </row>
    <row r="11" spans="1:13" ht="112" customHeight="1" x14ac:dyDescent="0.35">
      <c r="A11" s="3"/>
      <c r="B11" s="32" t="s">
        <v>106</v>
      </c>
      <c r="C11" s="8" t="s">
        <v>22</v>
      </c>
      <c r="D11" s="22">
        <v>104291963</v>
      </c>
      <c r="E11" s="22">
        <v>78134735</v>
      </c>
      <c r="F11" s="8" t="s">
        <v>7</v>
      </c>
      <c r="G11" s="165"/>
      <c r="H11" s="148"/>
      <c r="I11" s="131"/>
      <c r="J11" s="143"/>
      <c r="K11" s="139"/>
      <c r="L11" s="141"/>
    </row>
    <row r="12" spans="1:13" ht="46.5" hidden="1" customHeight="1" x14ac:dyDescent="0.35">
      <c r="A12" s="3"/>
      <c r="B12" s="106" t="s">
        <v>88</v>
      </c>
      <c r="C12" s="107" t="s">
        <v>6</v>
      </c>
      <c r="D12" s="24">
        <v>12320</v>
      </c>
      <c r="E12" s="108" t="s">
        <v>89</v>
      </c>
      <c r="F12" s="8" t="s">
        <v>7</v>
      </c>
      <c r="G12" s="165"/>
      <c r="H12" s="148"/>
      <c r="I12" s="147" t="s">
        <v>87</v>
      </c>
      <c r="J12" s="111">
        <v>1666</v>
      </c>
      <c r="K12" s="85" t="s">
        <v>65</v>
      </c>
      <c r="L12" s="85" t="s">
        <v>65</v>
      </c>
    </row>
    <row r="13" spans="1:13" ht="61.5" customHeight="1" x14ac:dyDescent="0.35">
      <c r="A13" s="3"/>
      <c r="B13" s="32" t="s">
        <v>34</v>
      </c>
      <c r="C13" s="8" t="s">
        <v>22</v>
      </c>
      <c r="D13" s="8" t="s">
        <v>93</v>
      </c>
      <c r="E13" s="8" t="s">
        <v>98</v>
      </c>
      <c r="F13" s="8" t="s">
        <v>5</v>
      </c>
      <c r="G13" s="165"/>
      <c r="H13" s="148"/>
      <c r="I13" s="148"/>
      <c r="J13" s="111">
        <v>1666</v>
      </c>
      <c r="K13" s="105">
        <v>10000</v>
      </c>
      <c r="L13" s="113">
        <v>25000</v>
      </c>
      <c r="M13" s="17"/>
    </row>
    <row r="14" spans="1:13" ht="15" hidden="1" customHeight="1" x14ac:dyDescent="0.35">
      <c r="A14" s="3"/>
      <c r="B14" s="32" t="s">
        <v>11</v>
      </c>
      <c r="C14" s="8" t="s">
        <v>52</v>
      </c>
      <c r="D14" s="23" t="s">
        <v>81</v>
      </c>
      <c r="E14" s="23" t="s">
        <v>81</v>
      </c>
      <c r="F14" s="8" t="s">
        <v>5</v>
      </c>
      <c r="G14" s="165"/>
      <c r="H14" s="131"/>
      <c r="I14" s="148"/>
      <c r="J14" s="111">
        <v>1666</v>
      </c>
      <c r="K14" s="85" t="s">
        <v>65</v>
      </c>
      <c r="L14" s="112" t="s">
        <v>65</v>
      </c>
    </row>
    <row r="15" spans="1:13" s="123" customFormat="1" ht="23.15" customHeight="1" x14ac:dyDescent="0.35">
      <c r="A15" s="5"/>
      <c r="B15" s="120" t="s">
        <v>99</v>
      </c>
      <c r="C15" s="121" t="s">
        <v>48</v>
      </c>
      <c r="D15" s="111">
        <v>675000</v>
      </c>
      <c r="E15" s="111">
        <v>675000</v>
      </c>
      <c r="F15" s="121" t="s">
        <v>7</v>
      </c>
      <c r="G15" s="114" t="s">
        <v>61</v>
      </c>
      <c r="H15" s="114" t="s">
        <v>72</v>
      </c>
      <c r="I15" s="114" t="s">
        <v>72</v>
      </c>
      <c r="J15" s="114" t="s">
        <v>61</v>
      </c>
      <c r="K15" s="105">
        <v>5000</v>
      </c>
      <c r="L15" s="113">
        <v>10000</v>
      </c>
      <c r="M15" s="122"/>
    </row>
    <row r="16" spans="1:13" s="6" customFormat="1" ht="16" thickBot="1" x14ac:dyDescent="0.4">
      <c r="A16" s="9"/>
      <c r="B16" s="144" t="s">
        <v>56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6"/>
    </row>
    <row r="17" spans="1:12" ht="28" x14ac:dyDescent="0.35">
      <c r="A17" s="3"/>
      <c r="B17" s="166" t="s">
        <v>12</v>
      </c>
      <c r="C17" s="167"/>
      <c r="D17" s="33">
        <v>66000</v>
      </c>
      <c r="E17" s="109" t="s">
        <v>81</v>
      </c>
      <c r="F17" s="34" t="s">
        <v>23</v>
      </c>
      <c r="G17" s="35" t="s">
        <v>72</v>
      </c>
      <c r="H17" s="36" t="s">
        <v>72</v>
      </c>
      <c r="I17" s="175" t="s">
        <v>65</v>
      </c>
      <c r="J17" s="33">
        <v>332</v>
      </c>
      <c r="K17" s="135">
        <v>500</v>
      </c>
      <c r="L17" s="172" t="s">
        <v>65</v>
      </c>
    </row>
    <row r="18" spans="1:12" ht="28" x14ac:dyDescent="0.35">
      <c r="A18" s="3"/>
      <c r="B18" s="178" t="s">
        <v>13</v>
      </c>
      <c r="C18" s="179"/>
      <c r="D18" s="25">
        <v>10000</v>
      </c>
      <c r="E18" s="109" t="s">
        <v>81</v>
      </c>
      <c r="F18" s="26" t="s">
        <v>23</v>
      </c>
      <c r="G18" s="13" t="s">
        <v>57</v>
      </c>
      <c r="H18" s="27" t="s">
        <v>57</v>
      </c>
      <c r="I18" s="176"/>
      <c r="J18" s="25">
        <v>332</v>
      </c>
      <c r="K18" s="136"/>
      <c r="L18" s="173"/>
    </row>
    <row r="19" spans="1:12" ht="28" x14ac:dyDescent="0.35">
      <c r="A19" s="3"/>
      <c r="B19" s="178" t="s">
        <v>14</v>
      </c>
      <c r="C19" s="179"/>
      <c r="D19" s="25">
        <v>100000</v>
      </c>
      <c r="E19" s="109" t="s">
        <v>81</v>
      </c>
      <c r="F19" s="26" t="s">
        <v>23</v>
      </c>
      <c r="G19" s="13" t="s">
        <v>72</v>
      </c>
      <c r="H19" s="27" t="s">
        <v>72</v>
      </c>
      <c r="I19" s="176"/>
      <c r="J19" s="25">
        <v>332</v>
      </c>
      <c r="K19" s="136"/>
      <c r="L19" s="173"/>
    </row>
    <row r="20" spans="1:12" ht="28" x14ac:dyDescent="0.35">
      <c r="A20" s="3"/>
      <c r="B20" s="178" t="s">
        <v>15</v>
      </c>
      <c r="C20" s="179"/>
      <c r="D20" s="25">
        <v>10000</v>
      </c>
      <c r="E20" s="109" t="s">
        <v>81</v>
      </c>
      <c r="F20" s="26" t="s">
        <v>23</v>
      </c>
      <c r="G20" s="13" t="s">
        <v>57</v>
      </c>
      <c r="H20" s="27" t="s">
        <v>57</v>
      </c>
      <c r="I20" s="176"/>
      <c r="J20" s="25">
        <v>332</v>
      </c>
      <c r="K20" s="136"/>
      <c r="L20" s="173"/>
    </row>
    <row r="21" spans="1:12" hidden="1" x14ac:dyDescent="0.35">
      <c r="A21" s="3"/>
      <c r="B21" s="178" t="s">
        <v>38</v>
      </c>
      <c r="C21" s="179"/>
      <c r="D21" s="149" t="s">
        <v>81</v>
      </c>
      <c r="E21" s="150"/>
      <c r="F21" s="150"/>
      <c r="G21" s="150"/>
      <c r="H21" s="151"/>
      <c r="I21" s="176"/>
      <c r="J21" s="25">
        <v>332</v>
      </c>
      <c r="K21" s="136"/>
      <c r="L21" s="173"/>
    </row>
    <row r="22" spans="1:12" hidden="1" x14ac:dyDescent="0.35">
      <c r="A22" s="3"/>
      <c r="B22" s="178" t="s">
        <v>37</v>
      </c>
      <c r="C22" s="179"/>
      <c r="D22" s="152"/>
      <c r="E22" s="153"/>
      <c r="F22" s="153"/>
      <c r="G22" s="153"/>
      <c r="H22" s="154"/>
      <c r="I22" s="176"/>
      <c r="J22" s="25">
        <v>332</v>
      </c>
      <c r="K22" s="136"/>
      <c r="L22" s="173"/>
    </row>
    <row r="23" spans="1:12" hidden="1" x14ac:dyDescent="0.35">
      <c r="A23" s="3"/>
      <c r="B23" s="178" t="s">
        <v>16</v>
      </c>
      <c r="C23" s="179"/>
      <c r="D23" s="24">
        <v>10000</v>
      </c>
      <c r="E23" s="24">
        <v>10000</v>
      </c>
      <c r="F23" s="26" t="s">
        <v>7</v>
      </c>
      <c r="G23" s="187" t="s">
        <v>72</v>
      </c>
      <c r="H23" s="132" t="s">
        <v>72</v>
      </c>
      <c r="I23" s="176"/>
      <c r="J23" s="25">
        <v>332</v>
      </c>
      <c r="K23" s="136"/>
      <c r="L23" s="173"/>
    </row>
    <row r="24" spans="1:12" ht="28" x14ac:dyDescent="0.35">
      <c r="A24" s="3"/>
      <c r="B24" s="178" t="s">
        <v>17</v>
      </c>
      <c r="C24" s="179"/>
      <c r="D24" s="109">
        <v>10000</v>
      </c>
      <c r="E24" s="109" t="s">
        <v>81</v>
      </c>
      <c r="F24" s="26" t="s">
        <v>23</v>
      </c>
      <c r="G24" s="188"/>
      <c r="H24" s="133"/>
      <c r="I24" s="176"/>
      <c r="J24" s="25">
        <v>332</v>
      </c>
      <c r="K24" s="136"/>
      <c r="L24" s="173"/>
    </row>
    <row r="25" spans="1:12" hidden="1" x14ac:dyDescent="0.35">
      <c r="A25" s="3"/>
      <c r="B25" s="178" t="s">
        <v>18</v>
      </c>
      <c r="C25" s="179"/>
      <c r="D25" s="155" t="s">
        <v>81</v>
      </c>
      <c r="E25" s="156"/>
      <c r="F25" s="157"/>
      <c r="G25" s="188"/>
      <c r="H25" s="133"/>
      <c r="I25" s="176"/>
      <c r="J25" s="25">
        <v>332</v>
      </c>
      <c r="K25" s="136"/>
      <c r="L25" s="173"/>
    </row>
    <row r="26" spans="1:12" ht="15" hidden="1" thickBot="1" x14ac:dyDescent="0.4">
      <c r="A26" s="3"/>
      <c r="B26" s="192" t="s">
        <v>19</v>
      </c>
      <c r="C26" s="193"/>
      <c r="D26" s="158"/>
      <c r="E26" s="159"/>
      <c r="F26" s="160"/>
      <c r="G26" s="189"/>
      <c r="H26" s="134"/>
      <c r="I26" s="177"/>
      <c r="J26" s="37">
        <v>332</v>
      </c>
      <c r="K26" s="137"/>
      <c r="L26" s="174"/>
    </row>
    <row r="27" spans="1:12" s="6" customFormat="1" ht="16" thickBot="1" x14ac:dyDescent="0.4">
      <c r="A27" s="9"/>
      <c r="B27" s="180" t="s">
        <v>9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2"/>
    </row>
    <row r="28" spans="1:12" ht="28" x14ac:dyDescent="0.35">
      <c r="A28" s="3"/>
      <c r="B28" s="38" t="s">
        <v>21</v>
      </c>
      <c r="C28" s="185" t="s">
        <v>60</v>
      </c>
      <c r="D28" s="39">
        <v>10000</v>
      </c>
      <c r="E28" s="190" t="s">
        <v>81</v>
      </c>
      <c r="F28" s="40" t="s">
        <v>23</v>
      </c>
      <c r="G28" s="168" t="s">
        <v>72</v>
      </c>
      <c r="H28" s="170" t="s">
        <v>72</v>
      </c>
      <c r="I28" s="190" t="s">
        <v>81</v>
      </c>
      <c r="J28" s="41">
        <v>166</v>
      </c>
      <c r="K28" s="88">
        <v>300</v>
      </c>
      <c r="L28" s="190" t="s">
        <v>81</v>
      </c>
    </row>
    <row r="29" spans="1:12" ht="28.5" thickBot="1" x14ac:dyDescent="0.4">
      <c r="A29" s="3"/>
      <c r="B29" s="42" t="s">
        <v>20</v>
      </c>
      <c r="C29" s="186"/>
      <c r="D29" s="43">
        <v>10000</v>
      </c>
      <c r="E29" s="191"/>
      <c r="F29" s="44" t="s">
        <v>23</v>
      </c>
      <c r="G29" s="169"/>
      <c r="H29" s="171"/>
      <c r="I29" s="191"/>
      <c r="J29" s="45">
        <v>166</v>
      </c>
      <c r="K29" s="89">
        <v>300</v>
      </c>
      <c r="L29" s="191"/>
    </row>
    <row r="30" spans="1:12" s="6" customFormat="1" ht="16" thickBot="1" x14ac:dyDescent="0.4">
      <c r="A30" s="9"/>
      <c r="B30" s="180" t="s">
        <v>58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2"/>
    </row>
    <row r="31" spans="1:12" ht="42" x14ac:dyDescent="0.35">
      <c r="A31" s="3"/>
      <c r="B31" s="49" t="s">
        <v>96</v>
      </c>
      <c r="C31" s="50" t="s">
        <v>94</v>
      </c>
      <c r="D31" s="125">
        <v>2305912</v>
      </c>
      <c r="E31" s="125">
        <v>2305912</v>
      </c>
      <c r="F31" s="50" t="s">
        <v>95</v>
      </c>
      <c r="G31" s="51" t="s">
        <v>85</v>
      </c>
      <c r="H31" s="52" t="s">
        <v>82</v>
      </c>
      <c r="I31" s="52" t="s">
        <v>84</v>
      </c>
      <c r="J31" s="51" t="s">
        <v>64</v>
      </c>
      <c r="K31" s="53" t="s">
        <v>67</v>
      </c>
      <c r="L31" s="54" t="s">
        <v>70</v>
      </c>
    </row>
    <row r="32" spans="1:12" ht="42.5" thickBot="1" x14ac:dyDescent="0.4">
      <c r="A32" s="3"/>
      <c r="B32" s="55" t="s">
        <v>97</v>
      </c>
      <c r="C32" s="56" t="s">
        <v>94</v>
      </c>
      <c r="D32" s="57">
        <v>5391441</v>
      </c>
      <c r="E32" s="57">
        <v>5391441</v>
      </c>
      <c r="F32" s="56" t="s">
        <v>95</v>
      </c>
      <c r="G32" s="58" t="s">
        <v>85</v>
      </c>
      <c r="H32" s="59" t="s">
        <v>83</v>
      </c>
      <c r="I32" s="59" t="s">
        <v>83</v>
      </c>
      <c r="J32" s="58" t="s">
        <v>63</v>
      </c>
      <c r="K32" s="60" t="s">
        <v>68</v>
      </c>
      <c r="L32" s="61" t="s">
        <v>69</v>
      </c>
    </row>
    <row r="33" spans="1:12" s="6" customFormat="1" ht="16" thickBot="1" x14ac:dyDescent="0.4">
      <c r="A33" s="9"/>
      <c r="B33" s="180" t="s">
        <v>59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4"/>
    </row>
    <row r="34" spans="1:12" x14ac:dyDescent="0.35">
      <c r="A34" s="200"/>
      <c r="B34" s="194" t="s">
        <v>27</v>
      </c>
      <c r="C34" s="167"/>
      <c r="D34" s="63">
        <v>2000000</v>
      </c>
      <c r="E34" s="63">
        <v>5000000</v>
      </c>
      <c r="F34" s="197" t="s">
        <v>52</v>
      </c>
      <c r="G34" s="62" t="s">
        <v>49</v>
      </c>
      <c r="H34" s="63">
        <v>2000000</v>
      </c>
      <c r="I34" s="63">
        <v>5000000</v>
      </c>
      <c r="J34" s="64">
        <v>500</v>
      </c>
      <c r="K34" s="65">
        <v>5000</v>
      </c>
      <c r="L34" s="66">
        <v>10000</v>
      </c>
    </row>
    <row r="35" spans="1:12" x14ac:dyDescent="0.35">
      <c r="A35" s="201"/>
      <c r="B35" s="195" t="s">
        <v>28</v>
      </c>
      <c r="C35" s="179"/>
      <c r="D35" s="46">
        <v>100000</v>
      </c>
      <c r="E35" s="46">
        <v>100000</v>
      </c>
      <c r="F35" s="198"/>
      <c r="G35" s="46">
        <v>100000</v>
      </c>
      <c r="H35" s="46">
        <v>100000</v>
      </c>
      <c r="I35" s="46">
        <v>100000</v>
      </c>
      <c r="J35" s="47">
        <v>500</v>
      </c>
      <c r="K35" s="48">
        <v>5000</v>
      </c>
      <c r="L35" s="67">
        <v>10000</v>
      </c>
    </row>
    <row r="36" spans="1:12" x14ac:dyDescent="0.35">
      <c r="A36" s="201"/>
      <c r="B36" s="195" t="s">
        <v>104</v>
      </c>
      <c r="C36" s="179"/>
      <c r="D36" s="46">
        <v>100000</v>
      </c>
      <c r="E36" s="104" t="s">
        <v>72</v>
      </c>
      <c r="F36" s="198"/>
      <c r="G36" s="18" t="s">
        <v>90</v>
      </c>
      <c r="H36" s="46">
        <v>100000</v>
      </c>
      <c r="I36" s="104" t="s">
        <v>72</v>
      </c>
      <c r="J36" s="47">
        <v>500</v>
      </c>
      <c r="K36" s="48">
        <v>5000</v>
      </c>
      <c r="L36" s="67">
        <v>10000</v>
      </c>
    </row>
    <row r="37" spans="1:12" x14ac:dyDescent="0.35">
      <c r="A37" s="201"/>
      <c r="B37" s="195" t="s">
        <v>29</v>
      </c>
      <c r="C37" s="179"/>
      <c r="D37" s="46">
        <v>50000</v>
      </c>
      <c r="E37" s="46">
        <v>50000</v>
      </c>
      <c r="F37" s="198"/>
      <c r="G37" s="46">
        <v>50000</v>
      </c>
      <c r="H37" s="46">
        <v>50000</v>
      </c>
      <c r="I37" s="46">
        <v>50000</v>
      </c>
      <c r="J37" s="47">
        <v>500</v>
      </c>
      <c r="K37" s="48">
        <v>5000</v>
      </c>
      <c r="L37" s="67">
        <v>10000</v>
      </c>
    </row>
    <row r="38" spans="1:12" x14ac:dyDescent="0.35">
      <c r="A38" s="201"/>
      <c r="B38" s="195" t="s">
        <v>30</v>
      </c>
      <c r="C38" s="179"/>
      <c r="D38" s="46">
        <v>50000</v>
      </c>
      <c r="E38" s="46">
        <v>50000</v>
      </c>
      <c r="F38" s="198"/>
      <c r="G38" s="46">
        <v>50000</v>
      </c>
      <c r="H38" s="46">
        <v>50000</v>
      </c>
      <c r="I38" s="46">
        <v>50000</v>
      </c>
      <c r="J38" s="47">
        <v>500</v>
      </c>
      <c r="K38" s="48">
        <v>1000</v>
      </c>
      <c r="L38" s="68">
        <v>5000</v>
      </c>
    </row>
    <row r="39" spans="1:12" x14ac:dyDescent="0.35">
      <c r="A39" s="201"/>
      <c r="B39" s="195" t="s">
        <v>31</v>
      </c>
      <c r="C39" s="179"/>
      <c r="D39" s="46">
        <v>10000</v>
      </c>
      <c r="E39" s="46">
        <v>10000</v>
      </c>
      <c r="F39" s="198"/>
      <c r="G39" s="46">
        <v>10000</v>
      </c>
      <c r="H39" s="46">
        <v>10000</v>
      </c>
      <c r="I39" s="46">
        <v>10000</v>
      </c>
      <c r="J39" s="47">
        <v>66</v>
      </c>
      <c r="K39" s="48">
        <v>1000</v>
      </c>
      <c r="L39" s="68">
        <v>1000</v>
      </c>
    </row>
    <row r="40" spans="1:12" ht="15" thickBot="1" x14ac:dyDescent="0.4">
      <c r="A40" s="201"/>
      <c r="B40" s="196" t="s">
        <v>32</v>
      </c>
      <c r="C40" s="193"/>
      <c r="D40" s="69">
        <v>100000</v>
      </c>
      <c r="E40" s="69">
        <v>100000</v>
      </c>
      <c r="F40" s="199"/>
      <c r="G40" s="69">
        <v>100000</v>
      </c>
      <c r="H40" s="69">
        <v>100000</v>
      </c>
      <c r="I40" s="69">
        <v>100000</v>
      </c>
      <c r="J40" s="70">
        <v>166</v>
      </c>
      <c r="K40" s="71">
        <v>1000</v>
      </c>
      <c r="L40" s="72">
        <v>1000</v>
      </c>
    </row>
    <row r="41" spans="1:12" s="6" customFormat="1" ht="16" thickBot="1" x14ac:dyDescent="0.4">
      <c r="B41" s="180" t="s">
        <v>24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2"/>
    </row>
    <row r="42" spans="1:12" ht="15" thickBot="1" x14ac:dyDescent="0.4">
      <c r="B42" s="216" t="s">
        <v>24</v>
      </c>
      <c r="C42" s="217"/>
      <c r="D42" s="73">
        <v>500000</v>
      </c>
      <c r="E42" s="75">
        <v>2000000</v>
      </c>
      <c r="F42" s="124" t="s">
        <v>52</v>
      </c>
      <c r="G42" s="74" t="s">
        <v>50</v>
      </c>
      <c r="H42" s="75">
        <v>500000</v>
      </c>
      <c r="I42" s="75">
        <v>2000000</v>
      </c>
      <c r="J42" s="76" t="s">
        <v>62</v>
      </c>
      <c r="K42" s="102">
        <v>5000</v>
      </c>
      <c r="L42" s="103">
        <v>10000</v>
      </c>
    </row>
    <row r="43" spans="1:12" s="6" customFormat="1" ht="16" thickBot="1" x14ac:dyDescent="0.4">
      <c r="B43" s="180" t="s">
        <v>54</v>
      </c>
      <c r="C43" s="204"/>
      <c r="D43" s="204"/>
      <c r="E43" s="204"/>
      <c r="F43" s="204"/>
      <c r="G43" s="204"/>
      <c r="H43" s="204"/>
      <c r="I43" s="204"/>
      <c r="J43" s="204"/>
      <c r="K43" s="204"/>
      <c r="L43" s="205"/>
    </row>
    <row r="44" spans="1:12" x14ac:dyDescent="0.35">
      <c r="B44" s="218" t="s">
        <v>25</v>
      </c>
      <c r="C44" s="219"/>
      <c r="D44" s="77">
        <v>1500000</v>
      </c>
      <c r="E44" s="79">
        <v>3000000</v>
      </c>
      <c r="F44" s="223" t="s">
        <v>52</v>
      </c>
      <c r="G44" s="78" t="s">
        <v>51</v>
      </c>
      <c r="H44" s="79">
        <v>1500000</v>
      </c>
      <c r="I44" s="79">
        <v>3000000</v>
      </c>
      <c r="J44" s="206" t="s">
        <v>73</v>
      </c>
      <c r="K44" s="206" t="s">
        <v>73</v>
      </c>
      <c r="L44" s="208" t="s">
        <v>73</v>
      </c>
    </row>
    <row r="45" spans="1:12" ht="15" thickBot="1" x14ac:dyDescent="0.4">
      <c r="B45" s="220" t="s">
        <v>26</v>
      </c>
      <c r="C45" s="221"/>
      <c r="D45" s="80">
        <v>200000</v>
      </c>
      <c r="E45" s="82">
        <v>200000</v>
      </c>
      <c r="F45" s="224"/>
      <c r="G45" s="81" t="s">
        <v>33</v>
      </c>
      <c r="H45" s="82">
        <v>200000</v>
      </c>
      <c r="I45" s="82">
        <v>200000</v>
      </c>
      <c r="J45" s="207"/>
      <c r="K45" s="207"/>
      <c r="L45" s="209"/>
    </row>
    <row r="46" spans="1:12" s="6" customFormat="1" ht="16" thickBot="1" x14ac:dyDescent="0.4">
      <c r="B46" s="180" t="s">
        <v>35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2"/>
    </row>
    <row r="47" spans="1:12" x14ac:dyDescent="0.35">
      <c r="B47" s="202" t="s">
        <v>35</v>
      </c>
      <c r="C47" s="167"/>
      <c r="D47" s="87">
        <v>500000</v>
      </c>
      <c r="E47" s="87">
        <v>1000000</v>
      </c>
      <c r="F47" s="225" t="s">
        <v>52</v>
      </c>
      <c r="G47" s="110" t="s">
        <v>50</v>
      </c>
      <c r="H47" s="87">
        <v>500000</v>
      </c>
      <c r="I47" s="87">
        <v>1000000</v>
      </c>
      <c r="J47" s="83">
        <v>2500</v>
      </c>
      <c r="K47" s="90">
        <v>5000</v>
      </c>
      <c r="L47" s="91">
        <v>10000</v>
      </c>
    </row>
    <row r="48" spans="1:12" x14ac:dyDescent="0.35">
      <c r="B48" s="203" t="s">
        <v>39</v>
      </c>
      <c r="C48" s="179"/>
      <c r="D48" s="210">
        <v>250000</v>
      </c>
      <c r="E48" s="210">
        <v>500000</v>
      </c>
      <c r="F48" s="211"/>
      <c r="G48" s="213" t="s">
        <v>40</v>
      </c>
      <c r="H48" s="210">
        <v>250000</v>
      </c>
      <c r="I48" s="210">
        <v>500000</v>
      </c>
      <c r="J48" s="21">
        <v>2500</v>
      </c>
      <c r="K48" s="92">
        <v>5000</v>
      </c>
      <c r="L48" s="93">
        <v>10000</v>
      </c>
    </row>
    <row r="49" spans="2:12" x14ac:dyDescent="0.35">
      <c r="B49" s="203" t="s">
        <v>41</v>
      </c>
      <c r="C49" s="179"/>
      <c r="D49" s="211"/>
      <c r="E49" s="211"/>
      <c r="F49" s="211"/>
      <c r="G49" s="214"/>
      <c r="H49" s="211"/>
      <c r="I49" s="211"/>
      <c r="J49" s="19">
        <v>0.05</v>
      </c>
      <c r="K49" s="94">
        <v>0.1</v>
      </c>
      <c r="L49" s="95">
        <v>0.1</v>
      </c>
    </row>
    <row r="50" spans="2:12" x14ac:dyDescent="0.35">
      <c r="B50" s="203" t="s">
        <v>42</v>
      </c>
      <c r="C50" s="179"/>
      <c r="D50" s="211"/>
      <c r="E50" s="211"/>
      <c r="F50" s="211"/>
      <c r="G50" s="214"/>
      <c r="H50" s="211"/>
      <c r="I50" s="211"/>
      <c r="J50" s="21">
        <v>2500</v>
      </c>
      <c r="K50" s="92">
        <v>5000</v>
      </c>
      <c r="L50" s="93">
        <v>10000</v>
      </c>
    </row>
    <row r="51" spans="2:12" x14ac:dyDescent="0.35">
      <c r="B51" s="203" t="s">
        <v>43</v>
      </c>
      <c r="C51" s="179"/>
      <c r="D51" s="211"/>
      <c r="E51" s="211"/>
      <c r="F51" s="211"/>
      <c r="G51" s="214"/>
      <c r="H51" s="211"/>
      <c r="I51" s="211"/>
      <c r="J51" s="21" t="s">
        <v>73</v>
      </c>
      <c r="K51" s="92" t="s">
        <v>73</v>
      </c>
      <c r="L51" s="96" t="s">
        <v>73</v>
      </c>
    </row>
    <row r="52" spans="2:12" x14ac:dyDescent="0.35">
      <c r="B52" s="203" t="s">
        <v>44</v>
      </c>
      <c r="C52" s="179"/>
      <c r="D52" s="211"/>
      <c r="E52" s="211"/>
      <c r="F52" s="211"/>
      <c r="G52" s="214"/>
      <c r="H52" s="211"/>
      <c r="I52" s="211"/>
      <c r="J52" s="21">
        <v>2500</v>
      </c>
      <c r="K52" s="92">
        <v>5000</v>
      </c>
      <c r="L52" s="97">
        <v>10000</v>
      </c>
    </row>
    <row r="53" spans="2:12" x14ac:dyDescent="0.35">
      <c r="B53" s="203" t="s">
        <v>45</v>
      </c>
      <c r="C53" s="179"/>
      <c r="D53" s="211"/>
      <c r="E53" s="211"/>
      <c r="F53" s="211"/>
      <c r="G53" s="214"/>
      <c r="H53" s="211"/>
      <c r="I53" s="211"/>
      <c r="J53" s="20" t="s">
        <v>53</v>
      </c>
      <c r="K53" s="98" t="s">
        <v>53</v>
      </c>
      <c r="L53" s="96" t="s">
        <v>74</v>
      </c>
    </row>
    <row r="54" spans="2:12" ht="15" thickBot="1" x14ac:dyDescent="0.4">
      <c r="B54" s="222" t="s">
        <v>46</v>
      </c>
      <c r="C54" s="193"/>
      <c r="D54" s="212"/>
      <c r="E54" s="212"/>
      <c r="F54" s="212"/>
      <c r="G54" s="215"/>
      <c r="H54" s="212"/>
      <c r="I54" s="212"/>
      <c r="J54" s="84">
        <v>2500</v>
      </c>
      <c r="K54" s="99">
        <v>5000</v>
      </c>
      <c r="L54" s="100">
        <v>10000</v>
      </c>
    </row>
    <row r="55" spans="2:12" x14ac:dyDescent="0.35">
      <c r="K55" s="101"/>
      <c r="L55" s="101"/>
    </row>
    <row r="56" spans="2:12" ht="18" x14ac:dyDescent="0.4">
      <c r="B56" s="117" t="s">
        <v>101</v>
      </c>
      <c r="C56" s="118" t="s">
        <v>102</v>
      </c>
      <c r="D56" s="119" t="s">
        <v>103</v>
      </c>
    </row>
    <row r="57" spans="2:12" ht="17.5" x14ac:dyDescent="0.35">
      <c r="B57" s="115" t="s">
        <v>100</v>
      </c>
      <c r="C57" s="115"/>
      <c r="D57" s="116"/>
    </row>
    <row r="58" spans="2:12" ht="17.5" x14ac:dyDescent="0.35">
      <c r="B58" s="115" t="s">
        <v>56</v>
      </c>
      <c r="C58" s="115"/>
      <c r="D58" s="116"/>
    </row>
    <row r="59" spans="2:12" ht="17.5" x14ac:dyDescent="0.35">
      <c r="B59" s="115" t="s">
        <v>9</v>
      </c>
      <c r="C59" s="115"/>
      <c r="D59" s="116"/>
    </row>
    <row r="60" spans="2:12" ht="17.5" x14ac:dyDescent="0.35">
      <c r="B60" s="115" t="s">
        <v>58</v>
      </c>
      <c r="C60" s="115"/>
      <c r="D60" s="116"/>
    </row>
    <row r="61" spans="2:12" ht="19.5" customHeight="1" x14ac:dyDescent="0.35">
      <c r="B61" s="115" t="s">
        <v>59</v>
      </c>
      <c r="C61" s="115"/>
      <c r="D61" s="116"/>
    </row>
    <row r="62" spans="2:12" ht="17.5" x14ac:dyDescent="0.35">
      <c r="B62" s="115" t="s">
        <v>24</v>
      </c>
      <c r="C62" s="115"/>
      <c r="D62" s="116"/>
    </row>
    <row r="63" spans="2:12" ht="17.5" x14ac:dyDescent="0.35">
      <c r="B63" s="115" t="s">
        <v>54</v>
      </c>
      <c r="C63" s="115"/>
      <c r="D63" s="116"/>
    </row>
    <row r="64" spans="2:12" ht="17.5" x14ac:dyDescent="0.35">
      <c r="B64" s="115" t="s">
        <v>35</v>
      </c>
      <c r="C64" s="115"/>
      <c r="D64" s="116"/>
    </row>
  </sheetData>
  <mergeCells count="69">
    <mergeCell ref="B54:C54"/>
    <mergeCell ref="B51:C51"/>
    <mergeCell ref="F44:F45"/>
    <mergeCell ref="D48:D54"/>
    <mergeCell ref="E48:E54"/>
    <mergeCell ref="F47:F54"/>
    <mergeCell ref="B50:C50"/>
    <mergeCell ref="B43:L43"/>
    <mergeCell ref="B41:L41"/>
    <mergeCell ref="J44:J45"/>
    <mergeCell ref="K44:K45"/>
    <mergeCell ref="L44:L45"/>
    <mergeCell ref="H48:H54"/>
    <mergeCell ref="G48:G54"/>
    <mergeCell ref="I48:I54"/>
    <mergeCell ref="B46:L46"/>
    <mergeCell ref="B52:C52"/>
    <mergeCell ref="B53:C53"/>
    <mergeCell ref="B42:C42"/>
    <mergeCell ref="B44:C44"/>
    <mergeCell ref="B45:C45"/>
    <mergeCell ref="F34:F40"/>
    <mergeCell ref="A34:A40"/>
    <mergeCell ref="B47:C47"/>
    <mergeCell ref="B48:C48"/>
    <mergeCell ref="B49:C49"/>
    <mergeCell ref="B34:C34"/>
    <mergeCell ref="B35:C35"/>
    <mergeCell ref="B36:C36"/>
    <mergeCell ref="B40:C40"/>
    <mergeCell ref="B37:C37"/>
    <mergeCell ref="B38:C38"/>
    <mergeCell ref="B39:C39"/>
    <mergeCell ref="B30:L30"/>
    <mergeCell ref="B19:C19"/>
    <mergeCell ref="B20:C20"/>
    <mergeCell ref="B21:C21"/>
    <mergeCell ref="B33:L33"/>
    <mergeCell ref="C28:C29"/>
    <mergeCell ref="G23:G26"/>
    <mergeCell ref="I28:I29"/>
    <mergeCell ref="E28:E29"/>
    <mergeCell ref="B22:C22"/>
    <mergeCell ref="B23:C23"/>
    <mergeCell ref="B24:C24"/>
    <mergeCell ref="B25:C25"/>
    <mergeCell ref="B26:C26"/>
    <mergeCell ref="B27:L27"/>
    <mergeCell ref="L28:L29"/>
    <mergeCell ref="G28:G29"/>
    <mergeCell ref="H28:H29"/>
    <mergeCell ref="L17:L26"/>
    <mergeCell ref="I17:I26"/>
    <mergeCell ref="B18:C18"/>
    <mergeCell ref="A6:L7"/>
    <mergeCell ref="I10:I11"/>
    <mergeCell ref="H23:H26"/>
    <mergeCell ref="K17:K26"/>
    <mergeCell ref="K10:K11"/>
    <mergeCell ref="L10:L11"/>
    <mergeCell ref="J10:J11"/>
    <mergeCell ref="B16:L16"/>
    <mergeCell ref="I12:I14"/>
    <mergeCell ref="D21:H22"/>
    <mergeCell ref="D25:F26"/>
    <mergeCell ref="C9:L9"/>
    <mergeCell ref="G10:G14"/>
    <mergeCell ref="H10:H14"/>
    <mergeCell ref="B17:C17"/>
  </mergeCells>
  <phoneticPr fontId="7" type="noConversion"/>
  <pageMargins left="0.25" right="0.25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Poistné sumy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283cd4-40d8-4b4e-b666-5881e4d226e3_Enabled">
    <vt:lpwstr>true</vt:lpwstr>
  </property>
  <property fmtid="{D5CDD505-2E9C-101B-9397-08002B2CF9AE}" pid="3" name="MSIP_Label_8d283cd4-40d8-4b4e-b666-5881e4d226e3_SetDate">
    <vt:lpwstr>2021-06-24T08:05:52Z</vt:lpwstr>
  </property>
  <property fmtid="{D5CDD505-2E9C-101B-9397-08002B2CF9AE}" pid="4" name="MSIP_Label_8d283cd4-40d8-4b4e-b666-5881e4d226e3_Method">
    <vt:lpwstr>Standard</vt:lpwstr>
  </property>
  <property fmtid="{D5CDD505-2E9C-101B-9397-08002B2CF9AE}" pid="5" name="MSIP_Label_8d283cd4-40d8-4b4e-b666-5881e4d226e3_Name">
    <vt:lpwstr>Public</vt:lpwstr>
  </property>
  <property fmtid="{D5CDD505-2E9C-101B-9397-08002B2CF9AE}" pid="6" name="MSIP_Label_8d283cd4-40d8-4b4e-b666-5881e4d226e3_SiteId">
    <vt:lpwstr>8b52ecaa-f734-4a0c-9b2d-ab31beeb4028</vt:lpwstr>
  </property>
  <property fmtid="{D5CDD505-2E9C-101B-9397-08002B2CF9AE}" pid="7" name="MSIP_Label_8d283cd4-40d8-4b4e-b666-5881e4d226e3_ActionId">
    <vt:lpwstr>40149356-76bb-4769-bede-f039e974cdc0</vt:lpwstr>
  </property>
  <property fmtid="{D5CDD505-2E9C-101B-9397-08002B2CF9AE}" pid="8" name="MSIP_Label_8d283cd4-40d8-4b4e-b666-5881e4d226e3_ContentBits">
    <vt:lpwstr>0</vt:lpwstr>
  </property>
</Properties>
</file>