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3069_Nákup PHM_bencalory/1_Z24098_Bencalory 2025_ZD/"/>
    </mc:Choice>
  </mc:AlternateContent>
  <xr:revisionPtr revIDLastSave="0" documentId="8_{59A3E41A-6F07-4D60-8DEF-6ED0644AEE7D}" xr6:coauthVersionLast="47" xr6:coauthVersionMax="47" xr10:uidLastSave="{00000000-0000-0000-0000-000000000000}"/>
  <bookViews>
    <workbookView xWindow="-108" yWindow="-108" windowWidth="23256" windowHeight="12456" xr2:uid="{CBAF04EF-269D-477D-93BD-78A91B680673}"/>
  </bookViews>
  <sheets>
    <sheet name="Tabulka - hodnocení" sheetId="2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5" l="1"/>
  <c r="I6" i="25" l="1"/>
  <c r="I17" i="25" s="1"/>
</calcChain>
</file>

<file path=xl/sharedStrings.xml><?xml version="1.0" encoding="utf-8"?>
<sst xmlns="http://schemas.openxmlformats.org/spreadsheetml/2006/main" count="32" uniqueCount="20">
  <si>
    <t>Příloha č. 2 ZD - Tabulka dodávek k ocenění</t>
  </si>
  <si>
    <t>Z24098</t>
  </si>
  <si>
    <t>Dodávka pohonných hmot 2025 – střediska Česká Lípa, Liberec, Rychnov u Jablonce nad Nisou, Nová Ves, Frýdlant a Turnov</t>
  </si>
  <si>
    <t>A</t>
  </si>
  <si>
    <t>B</t>
  </si>
  <si>
    <t>C</t>
  </si>
  <si>
    <t>D</t>
  </si>
  <si>
    <t>E</t>
  </si>
  <si>
    <t>aritmetický průměr všech uveřejněných denních kotací Platts
Northwest Europe Cargoes CIF NWE - ULSD 10 ppm Mean pro naftu motorovou a arktickou za
předcházející týden v USD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</si>
  <si>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</si>
  <si>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další nutné náklady na straně dodavatele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</si>
  <si>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</si>
  <si>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</si>
  <si>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</si>
  <si>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</si>
  <si>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>Nafta</t>
  </si>
  <si>
    <t>Arktická nafta</t>
  </si>
  <si>
    <t>Poznámky:</t>
  </si>
  <si>
    <t>vyplní dodavatel</t>
  </si>
  <si>
    <t xml:space="preserve">celková cena za 1l v Kč bez DPH určená k hodnocení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</si>
</sst>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4" borderId="1" xfId="0" applyFill="1" applyBorder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workbookViewId="0">
      <selection activeCell="J5" sqref="J5"/>
    </sheetView>
  </sheetViews>
  <sheetFormatPr defaultRowHeight="14.45"/>
  <cols>
    <col min="1" max="1" width="2" customWidth="1"/>
    <col min="2" max="2" width="15.5703125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>
      <c r="A1" s="1" t="s">
        <v>0</v>
      </c>
      <c r="D1" t="s">
        <v>1</v>
      </c>
      <c r="E1" t="s">
        <v>2</v>
      </c>
    </row>
    <row r="4" spans="1:9">
      <c r="B4" s="3"/>
      <c r="C4" s="3" t="s">
        <v>3</v>
      </c>
      <c r="D4" s="3" t="s">
        <v>4</v>
      </c>
      <c r="E4" s="3" t="s">
        <v>5</v>
      </c>
      <c r="F4" s="3" t="s">
        <v>6</v>
      </c>
      <c r="G4" s="3"/>
      <c r="H4" s="3"/>
      <c r="I4" s="3" t="s">
        <v>7</v>
      </c>
    </row>
    <row r="5" spans="1:9" ht="110.25" customHeight="1">
      <c r="B5" s="3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</row>
    <row r="6" spans="1:9">
      <c r="B6" s="3" t="s">
        <v>15</v>
      </c>
      <c r="C6" s="6"/>
      <c r="D6" s="6"/>
      <c r="E6" s="6"/>
      <c r="F6" s="6"/>
      <c r="G6" s="2">
        <v>8.4500000000000005E-4</v>
      </c>
      <c r="H6" s="2">
        <v>9.9499999999999993</v>
      </c>
      <c r="I6" s="2">
        <f>((C6*0.93)+(D6*0.07)+E6)*F6*G6+H6</f>
        <v>9.9499999999999993</v>
      </c>
    </row>
    <row r="9" spans="1:9">
      <c r="B9" s="3"/>
      <c r="C9" s="3" t="s">
        <v>3</v>
      </c>
      <c r="D9" s="3" t="s">
        <v>4</v>
      </c>
      <c r="E9" s="3" t="s">
        <v>5</v>
      </c>
      <c r="F9" s="3" t="s">
        <v>6</v>
      </c>
      <c r="G9" s="3"/>
      <c r="H9" s="3"/>
      <c r="I9" s="3" t="s">
        <v>7</v>
      </c>
    </row>
    <row r="10" spans="1:9" ht="114" customHeight="1">
      <c r="B10" s="3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4" t="s">
        <v>13</v>
      </c>
      <c r="I10" s="4" t="s">
        <v>14</v>
      </c>
    </row>
    <row r="11" spans="1:9" ht="18" customHeight="1">
      <c r="B11" s="5" t="s">
        <v>16</v>
      </c>
      <c r="C11" s="6"/>
      <c r="D11" s="6"/>
      <c r="E11" s="6"/>
      <c r="F11" s="6"/>
      <c r="G11" s="2">
        <v>8.4500000000000005E-4</v>
      </c>
      <c r="H11" s="2">
        <v>9.9499999999999993</v>
      </c>
      <c r="I11" s="2">
        <f>((C11*0.93)+(D11*0.07)+E11)*F11*G11+H11</f>
        <v>9.9499999999999993</v>
      </c>
    </row>
    <row r="14" spans="1:9">
      <c r="B14" t="s">
        <v>17</v>
      </c>
    </row>
    <row r="15" spans="1:9">
      <c r="B15" s="7"/>
      <c r="C15" t="s">
        <v>18</v>
      </c>
    </row>
    <row r="16" spans="1:9" ht="70.5" customHeight="1">
      <c r="I16" s="4" t="s">
        <v>19</v>
      </c>
    </row>
    <row r="17" spans="9:9">
      <c r="I17" s="2">
        <f>I6*0.73+I11*0.27</f>
        <v>9.9499999999999993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Tomáš Fanta (2. 12. 2024 12:09) - dokument odeslán ke schválení administrátorovi
Monika Poslová (2. 12. 2024 16:47) - schváleno administrátorem
Monika Poslová (2. 12. 2024 16:47) - odesláno ke schválení představenstvu - Zdeněk Sameš, Silnice LK a.s., Petr Správka, Silnice LK a.s.
Petr Správka (3. 12. 2024 10:50) - schváleno představenstvem
Zdeněk Sameš (4. 12. 2024 07:31) - schváleno představenstvem</Log_schvalovani>
    <_Flow_SignoffStatus xmlns="8b673dc0-8509-40e9-b30f-da1c7f909cf0" xsi:nil="true"/>
    <ID_zakazky xmlns="8b673dc0-8509-40e9-b30f-da1c7f909cf0">235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petr.spravka@silnicelk.cz,zdenek.sames@silnicelk.cz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D85627EE-501C-4787-8679-4973B079EE53}"/>
</file>

<file path=customXml/itemProps2.xml><?xml version="1.0" encoding="utf-8"?>
<ds:datastoreItem xmlns:ds="http://schemas.openxmlformats.org/officeDocument/2006/customXml" ds:itemID="{227F22C9-4EBB-465F-B782-57F98A8A3ED5}"/>
</file>

<file path=customXml/itemProps3.xml><?xml version="1.0" encoding="utf-8"?>
<ds:datastoreItem xmlns:ds="http://schemas.openxmlformats.org/officeDocument/2006/customXml" ds:itemID="{032A8963-FBEF-43F2-88D2-329C644C5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HAVEL PARTNERS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Kollmann Jachym</dc:creator>
  <cp:keywords/>
  <dc:description/>
  <cp:lastModifiedBy/>
  <cp:revision/>
  <dcterms:created xsi:type="dcterms:W3CDTF">2020-09-15T15:13:50Z</dcterms:created>
  <dcterms:modified xsi:type="dcterms:W3CDTF">2024-12-04T09:49:44Z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