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4" documentId="8_{71E16FB8-F431-4431-9F47-529C7F29ABDC}" xr6:coauthVersionLast="47" xr6:coauthVersionMax="47" xr10:uidLastSave="{3B7495A6-A6AA-477A-8A50-64A34BE9E618}"/>
  <bookViews>
    <workbookView xWindow="-120" yWindow="-120" windowWidth="24240" windowHeight="13140" xr2:uid="{00000000-000D-0000-FFFF-FFFF00000000}"/>
  </bookViews>
  <sheets>
    <sheet name="ŠJ Obrancov mieru 16" sheetId="1" r:id="rId1"/>
    <sheet name="ŠJ Repíková 58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2" l="1"/>
  <c r="J35" i="2" s="1"/>
  <c r="I34" i="2"/>
  <c r="K34" i="2" s="1"/>
  <c r="I33" i="2"/>
  <c r="J33" i="2" s="1"/>
  <c r="I32" i="2"/>
  <c r="J32" i="2" s="1"/>
  <c r="I31" i="2"/>
  <c r="J31" i="2" s="1"/>
  <c r="I30" i="2"/>
  <c r="K30" i="2" s="1"/>
  <c r="I29" i="2"/>
  <c r="J29" i="2" s="1"/>
  <c r="I28" i="2"/>
  <c r="J28" i="2" s="1"/>
  <c r="I27" i="2"/>
  <c r="J27" i="2" s="1"/>
  <c r="I26" i="2"/>
  <c r="K26" i="2" s="1"/>
  <c r="I25" i="2"/>
  <c r="J25" i="2" s="1"/>
  <c r="I24" i="2"/>
  <c r="J24" i="2" s="1"/>
  <c r="I23" i="2"/>
  <c r="J23" i="2" s="1"/>
  <c r="I22" i="2"/>
  <c r="K22" i="2" s="1"/>
  <c r="I21" i="2"/>
  <c r="J21" i="2" s="1"/>
  <c r="I20" i="2"/>
  <c r="J20" i="2" s="1"/>
  <c r="I19" i="2"/>
  <c r="J19" i="2" s="1"/>
  <c r="I18" i="2"/>
  <c r="K18" i="2" s="1"/>
  <c r="I17" i="2"/>
  <c r="J17" i="2" s="1"/>
  <c r="I16" i="2"/>
  <c r="J16" i="2" s="1"/>
  <c r="I15" i="2"/>
  <c r="J15" i="2" s="1"/>
  <c r="I14" i="2"/>
  <c r="K14" i="2" s="1"/>
  <c r="J34" i="2" l="1"/>
  <c r="K16" i="2"/>
  <c r="K19" i="2"/>
  <c r="K24" i="2"/>
  <c r="K27" i="2"/>
  <c r="K32" i="2"/>
  <c r="K15" i="2"/>
  <c r="K20" i="2"/>
  <c r="K23" i="2"/>
  <c r="K28" i="2"/>
  <c r="K31" i="2"/>
  <c r="J14" i="2"/>
  <c r="J18" i="2"/>
  <c r="J22" i="2"/>
  <c r="J26" i="2"/>
  <c r="J30" i="2"/>
  <c r="I36" i="2"/>
  <c r="K17" i="2"/>
  <c r="K21" i="2"/>
  <c r="K25" i="2"/>
  <c r="K29" i="2"/>
  <c r="K33" i="2"/>
  <c r="K35" i="2"/>
  <c r="K36" i="2" l="1"/>
  <c r="J36" i="2"/>
  <c r="H37" i="2" l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35" i="1"/>
  <c r="I36" i="1"/>
  <c r="I14" i="1"/>
  <c r="K36" i="1" l="1"/>
  <c r="J36" i="1"/>
  <c r="K35" i="1"/>
  <c r="J35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J14" i="1"/>
  <c r="K14" i="1"/>
  <c r="I37" i="1"/>
  <c r="K37" i="1" l="1"/>
  <c r="J37" i="1"/>
  <c r="H38" i="1" l="1"/>
</calcChain>
</file>

<file path=xl/sharedStrings.xml><?xml version="1.0" encoding="utf-8"?>
<sst xmlns="http://schemas.openxmlformats.org/spreadsheetml/2006/main" count="249" uniqueCount="93">
  <si>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</si>
  <si>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</si>
  <si>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</si>
  <si>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</si>
  <si>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</si>
  <si>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</si>
  <si>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</si>
  <si>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</si>
  <si>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</si>
  <si>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</si>
  <si>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</si>
  <si>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</si>
  <si>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</si>
  <si>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</si>
  <si>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</si>
  <si>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</si>
  <si>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</si>
  <si>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</si>
  <si>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</si>
  <si>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</si>
  <si>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</si>
  <si>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</si>
  <si>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</si>
  <si>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</si>
  <si>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</si>
  <si>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</si>
  <si>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</si>
  <si>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</si>
  <si>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</si>
  <si>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</si>
  <si>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</si>
  <si>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</si>
  <si>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</si>
  <si>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</si>
  <si>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</si>
  <si>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</si>
  <si>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</si>
  <si>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</si>
  <si>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</si>
  <si>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</si>
  <si>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</si>
  <si>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</si>
  <si>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</si>
  <si>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</si>
  <si>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</si>
  <si>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</si>
  <si>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</si>
  <si>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</si>
  <si>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</si>
  <si>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</si>
  <si>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</si>
  <si>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</si>
  <si>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</si>
  <si>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</si>
  <si>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</si>
  <si>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</si>
  <si>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</si>
  <si>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</si>
  <si>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</si>
  <si>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</si>
  <si>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</si>
  <si>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</si>
  <si>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</si>
  <si>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</si>
  <si>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</si>
  <si>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</si>
  <si>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</si>
  <si>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</si>
  <si>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</si>
  <si>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</si>
  <si>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</si>
  <si>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</si>
  <si>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</si>
  <si>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</si>
  <si>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</si>
  <si>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</si>
  <si>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</si>
  <si>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</si>
  <si>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</si>
  <si>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</si>
  <si>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</si>
  <si>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</si>
  <si>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</si>
  <si>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</si>
  <si>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</si>
  <si>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</si>
  <si>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</si>
  <si>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</si>
  <si>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</si>
  <si>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</si>
  <si>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Potraviny pre ŠJ MŠ Obrancov mieru 16  a ŠJ MŠ Repikova 58,Šebastovce</t>
  </si>
  <si>
    <t>Potraviny pre ŠJ MŠ Obrancov mieru 16 a ŠJ MŠ Repikova 58,Šebastovce</t>
  </si>
  <si>
    <t>Uchádzačovi sa po doplnení jednotkovej ceny automaticky vyplní bunka s hodnotou DPH 5 % a 19 %. Uchádzač ponechá správnu hodnotu DPH uvedeného tovaru a nehodiacu hodnotu DPH v bunke vymaže.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</si>
</sst>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9"/>
  <sheetViews>
    <sheetView tabSelected="1" zoomScale="90" zoomScaleNormal="90" workbookViewId="0">
      <selection activeCell="B12" sqref="B12:B13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8.75" customHeight="1" x14ac:dyDescent="0.25">
      <c r="B3" s="2" t="s">
        <v>22</v>
      </c>
      <c r="C3" s="1" t="s">
        <v>90</v>
      </c>
    </row>
    <row r="4" spans="1:11" ht="18.75" customHeight="1" x14ac:dyDescent="0.25">
      <c r="B4" s="2"/>
      <c r="C4" s="21" t="s">
        <v>89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6" t="s">
        <v>92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 x14ac:dyDescent="0.25">
      <c r="B12" s="39" t="s">
        <v>12</v>
      </c>
      <c r="C12" s="41" t="s">
        <v>13</v>
      </c>
      <c r="D12" s="41" t="s">
        <v>14</v>
      </c>
      <c r="E12" s="41" t="s">
        <v>18</v>
      </c>
      <c r="F12" s="39" t="s">
        <v>19</v>
      </c>
      <c r="G12" s="43" t="s">
        <v>20</v>
      </c>
      <c r="H12" s="43" t="s">
        <v>21</v>
      </c>
      <c r="I12" s="34" t="s">
        <v>9</v>
      </c>
      <c r="J12" s="7" t="s">
        <v>11</v>
      </c>
      <c r="K12" s="7" t="s">
        <v>11</v>
      </c>
    </row>
    <row r="13" spans="1:11" ht="15.75" customHeight="1" x14ac:dyDescent="0.25">
      <c r="B13" s="40"/>
      <c r="C13" s="42"/>
      <c r="D13" s="42"/>
      <c r="E13" s="42"/>
      <c r="F13" s="40"/>
      <c r="G13" s="44"/>
      <c r="H13" s="44"/>
      <c r="I13" s="35"/>
      <c r="J13" s="22">
        <v>0.05</v>
      </c>
      <c r="K13" s="22">
        <v>0.19</v>
      </c>
    </row>
    <row r="14" spans="1:11" ht="48.75" customHeight="1" x14ac:dyDescent="0.25">
      <c r="A14" s="10" t="s">
        <v>6</v>
      </c>
      <c r="B14" s="27" t="s">
        <v>24</v>
      </c>
      <c r="C14" s="27" t="s">
        <v>25</v>
      </c>
      <c r="D14" s="27" t="s">
        <v>26</v>
      </c>
      <c r="E14" s="28" t="s">
        <v>27</v>
      </c>
      <c r="F14" s="28" t="s">
        <v>23</v>
      </c>
      <c r="G14" s="26">
        <v>120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1:11" ht="87.75" customHeight="1" x14ac:dyDescent="0.25">
      <c r="A15" s="10" t="s">
        <v>7</v>
      </c>
      <c r="B15" s="27" t="s">
        <v>24</v>
      </c>
      <c r="C15" s="27" t="s">
        <v>28</v>
      </c>
      <c r="D15" s="27" t="s">
        <v>29</v>
      </c>
      <c r="E15" s="28" t="s">
        <v>30</v>
      </c>
      <c r="F15" s="28" t="s">
        <v>23</v>
      </c>
      <c r="G15" s="26">
        <v>600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1:11" ht="37.5" customHeight="1" x14ac:dyDescent="0.25">
      <c r="A16" s="10" t="s">
        <v>17</v>
      </c>
      <c r="B16" s="29" t="s">
        <v>31</v>
      </c>
      <c r="C16" s="29" t="s">
        <v>32</v>
      </c>
      <c r="D16" s="29" t="s">
        <v>33</v>
      </c>
      <c r="E16" s="30" t="s">
        <v>34</v>
      </c>
      <c r="F16" s="30" t="s">
        <v>35</v>
      </c>
      <c r="G16" s="26">
        <v>300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/>
      <c r="B17" s="31" t="s">
        <v>36</v>
      </c>
      <c r="C17" s="31" t="s">
        <v>37</v>
      </c>
      <c r="D17" s="31" t="s">
        <v>38</v>
      </c>
      <c r="E17" s="32" t="s">
        <v>39</v>
      </c>
      <c r="F17" s="32" t="s">
        <v>40</v>
      </c>
      <c r="G17" s="26">
        <v>1500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/>
      <c r="B18" s="31" t="s">
        <v>41</v>
      </c>
      <c r="C18" s="31" t="s">
        <v>42</v>
      </c>
      <c r="D18" s="31" t="s">
        <v>43</v>
      </c>
      <c r="E18" s="32" t="s">
        <v>39</v>
      </c>
      <c r="F18" s="32" t="s">
        <v>40</v>
      </c>
      <c r="G18" s="26">
        <v>1500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 x14ac:dyDescent="0.25">
      <c r="A19" s="10"/>
      <c r="B19" s="27" t="s">
        <v>44</v>
      </c>
      <c r="C19" s="27" t="s">
        <v>45</v>
      </c>
      <c r="D19" s="27" t="s">
        <v>46</v>
      </c>
      <c r="E19" s="28" t="s">
        <v>47</v>
      </c>
      <c r="F19" s="28" t="s">
        <v>40</v>
      </c>
      <c r="G19" s="26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7" t="s">
        <v>48</v>
      </c>
      <c r="C20" s="27" t="s">
        <v>49</v>
      </c>
      <c r="D20" s="27" t="s">
        <v>50</v>
      </c>
      <c r="E20" s="28" t="s">
        <v>51</v>
      </c>
      <c r="F20" s="28" t="s">
        <v>40</v>
      </c>
      <c r="G20" s="2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 x14ac:dyDescent="0.25">
      <c r="A21" s="10"/>
      <c r="B21" s="29" t="s">
        <v>52</v>
      </c>
      <c r="C21" s="29" t="s">
        <v>53</v>
      </c>
      <c r="D21" s="29" t="s">
        <v>54</v>
      </c>
      <c r="E21" s="30" t="s">
        <v>55</v>
      </c>
      <c r="F21" s="30" t="s">
        <v>40</v>
      </c>
      <c r="G21" s="2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 x14ac:dyDescent="0.25">
      <c r="A22" s="10"/>
      <c r="B22" s="27" t="s">
        <v>24</v>
      </c>
      <c r="C22" s="27" t="s">
        <v>56</v>
      </c>
      <c r="D22" s="27" t="s">
        <v>57</v>
      </c>
      <c r="E22" s="28" t="s">
        <v>58</v>
      </c>
      <c r="F22" s="28" t="s">
        <v>35</v>
      </c>
      <c r="G22" s="26">
        <v>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10"/>
      <c r="B23" s="29" t="s">
        <v>52</v>
      </c>
      <c r="C23" s="29" t="s">
        <v>59</v>
      </c>
      <c r="D23" s="29" t="s">
        <v>60</v>
      </c>
      <c r="E23" s="30" t="s">
        <v>61</v>
      </c>
      <c r="F23" s="30" t="s">
        <v>40</v>
      </c>
      <c r="G23" s="26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10"/>
      <c r="B24" s="29" t="s">
        <v>62</v>
      </c>
      <c r="C24" s="29" t="s">
        <v>59</v>
      </c>
      <c r="D24" s="29" t="s">
        <v>60</v>
      </c>
      <c r="E24" s="30" t="s">
        <v>63</v>
      </c>
      <c r="F24" s="30" t="s">
        <v>40</v>
      </c>
      <c r="G24" s="2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7" t="s">
        <v>64</v>
      </c>
      <c r="C25" s="27" t="s">
        <v>65</v>
      </c>
      <c r="D25" s="27" t="s">
        <v>66</v>
      </c>
      <c r="E25" s="28" t="s">
        <v>67</v>
      </c>
      <c r="F25" s="28" t="s">
        <v>35</v>
      </c>
      <c r="G25" s="2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 x14ac:dyDescent="0.25">
      <c r="A26" s="10"/>
      <c r="B26" s="27" t="s">
        <v>64</v>
      </c>
      <c r="C26" s="27" t="s">
        <v>68</v>
      </c>
      <c r="D26" s="27" t="s">
        <v>66</v>
      </c>
      <c r="E26" s="28" t="s">
        <v>69</v>
      </c>
      <c r="F26" s="28" t="s">
        <v>35</v>
      </c>
      <c r="G26" s="2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63" x14ac:dyDescent="0.25">
      <c r="A27" s="10"/>
      <c r="B27" s="27" t="s">
        <v>64</v>
      </c>
      <c r="C27" s="27" t="s">
        <v>70</v>
      </c>
      <c r="D27" s="33" t="s">
        <v>71</v>
      </c>
      <c r="E27" s="28" t="s">
        <v>72</v>
      </c>
      <c r="F27" s="28" t="s">
        <v>35</v>
      </c>
      <c r="G27" s="26">
        <v>180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63" x14ac:dyDescent="0.25">
      <c r="A28" s="10"/>
      <c r="B28" s="27" t="s">
        <v>64</v>
      </c>
      <c r="C28" s="27" t="s">
        <v>70</v>
      </c>
      <c r="D28" s="33" t="s">
        <v>73</v>
      </c>
      <c r="E28" s="28" t="s">
        <v>74</v>
      </c>
      <c r="F28" s="28" t="s">
        <v>35</v>
      </c>
      <c r="G28" s="26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 x14ac:dyDescent="0.25">
      <c r="A29" s="10"/>
      <c r="B29" s="27" t="s">
        <v>75</v>
      </c>
      <c r="C29" s="27" t="s">
        <v>76</v>
      </c>
      <c r="D29" s="27" t="s">
        <v>77</v>
      </c>
      <c r="E29" s="28" t="s">
        <v>78</v>
      </c>
      <c r="F29" s="28" t="s">
        <v>35</v>
      </c>
      <c r="G29" s="26">
        <v>2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31.5" x14ac:dyDescent="0.25">
      <c r="A30" s="10"/>
      <c r="B30" s="27" t="s">
        <v>64</v>
      </c>
      <c r="C30" s="27" t="s">
        <v>79</v>
      </c>
      <c r="D30" s="27" t="s">
        <v>80</v>
      </c>
      <c r="E30" s="28" t="s">
        <v>81</v>
      </c>
      <c r="F30" s="28" t="s">
        <v>35</v>
      </c>
      <c r="G30" s="26">
        <v>5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/>
      <c r="B31" s="27" t="s">
        <v>24</v>
      </c>
      <c r="C31" s="27" t="s">
        <v>82</v>
      </c>
      <c r="D31" s="27" t="s">
        <v>83</v>
      </c>
      <c r="E31" s="28" t="s">
        <v>84</v>
      </c>
      <c r="F31" s="28" t="s">
        <v>23</v>
      </c>
      <c r="G31" s="26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/>
      <c r="B32" s="27" t="s">
        <v>24</v>
      </c>
      <c r="C32" s="27" t="s">
        <v>85</v>
      </c>
      <c r="D32" s="27" t="s">
        <v>86</v>
      </c>
      <c r="E32" s="28" t="s">
        <v>87</v>
      </c>
      <c r="F32" s="28" t="s">
        <v>35</v>
      </c>
      <c r="G32" s="26">
        <v>10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5" customHeight="1" x14ac:dyDescent="0.25">
      <c r="A33" s="10"/>
      <c r="B33" s="27" t="s">
        <v>24</v>
      </c>
      <c r="C33" s="27" t="s">
        <v>85</v>
      </c>
      <c r="D33" s="27" t="s">
        <v>86</v>
      </c>
      <c r="E33" s="28" t="s">
        <v>88</v>
      </c>
      <c r="F33" s="28" t="s">
        <v>35</v>
      </c>
      <c r="G33" s="26">
        <v>250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18" customHeight="1" x14ac:dyDescent="0.25">
      <c r="A34" s="10"/>
      <c r="B34" s="24"/>
      <c r="C34" s="24"/>
      <c r="D34" s="24"/>
      <c r="E34" s="25"/>
      <c r="F34" s="25"/>
      <c r="G34" s="26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 x14ac:dyDescent="0.25">
      <c r="A35" s="10"/>
      <c r="B35" s="10"/>
      <c r="C35" s="11"/>
      <c r="D35" s="12"/>
      <c r="E35" s="12"/>
      <c r="F35" s="13"/>
      <c r="G35" s="14"/>
      <c r="H35" s="8"/>
      <c r="I35" s="16">
        <f t="shared" ref="I35:I36" si="3">ROUND(G35*H35,2)</f>
        <v>0</v>
      </c>
      <c r="J35" s="17">
        <f t="shared" ref="J35:J36" si="4">I35*$J$13</f>
        <v>0</v>
      </c>
      <c r="K35" s="17">
        <f t="shared" ref="K35:K36" si="5">I35*$K$13</f>
        <v>0</v>
      </c>
    </row>
    <row r="36" spans="1:11" ht="15.75" x14ac:dyDescent="0.25">
      <c r="A36" s="10"/>
      <c r="B36" s="10"/>
      <c r="C36" s="15"/>
      <c r="D36" s="12"/>
      <c r="E36" s="12"/>
      <c r="F36" s="13"/>
      <c r="G36" s="14"/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15" customHeight="1" x14ac:dyDescent="0.25">
      <c r="D37" s="9"/>
      <c r="E37" s="9"/>
      <c r="F37" s="9"/>
      <c r="G37" s="38" t="s">
        <v>8</v>
      </c>
      <c r="H37" s="38"/>
      <c r="I37" s="20">
        <f>SUM(I14:I36)</f>
        <v>0</v>
      </c>
      <c r="J37" s="18">
        <f>SUM(J14:J36)</f>
        <v>0</v>
      </c>
      <c r="K37" s="18">
        <f>SUM(K14:K36)</f>
        <v>0</v>
      </c>
    </row>
    <row r="38" spans="1:11" s="4" customFormat="1" ht="57" x14ac:dyDescent="0.25">
      <c r="C38" s="1"/>
      <c r="D38" s="1"/>
      <c r="E38" s="1"/>
      <c r="F38" s="1"/>
      <c r="G38" s="19" t="s">
        <v>10</v>
      </c>
      <c r="H38" s="23">
        <f>SUM(I37:K37)</f>
        <v>0</v>
      </c>
    </row>
    <row r="39" spans="1:11" s="4" customFormat="1" ht="15.75" x14ac:dyDescent="0.25">
      <c r="C39" s="1"/>
      <c r="D39" s="1"/>
      <c r="E39" s="1"/>
      <c r="F39" s="1"/>
    </row>
    <row r="40" spans="1:11" s="4" customFormat="1" ht="15.75" x14ac:dyDescent="0.25">
      <c r="B40" s="4" t="s">
        <v>0</v>
      </c>
    </row>
    <row r="41" spans="1:11" s="4" customFormat="1" ht="15.75" x14ac:dyDescent="0.25"/>
    <row r="42" spans="1:11" s="4" customFormat="1" ht="15.75" x14ac:dyDescent="0.25"/>
    <row r="43" spans="1:11" s="4" customFormat="1" ht="15.75" x14ac:dyDescent="0.25"/>
    <row r="44" spans="1:11" s="4" customFormat="1" ht="15.75" x14ac:dyDescent="0.25"/>
    <row r="45" spans="1:11" s="4" customFormat="1" ht="15.75" x14ac:dyDescent="0.25"/>
    <row r="46" spans="1:11" ht="15.75" x14ac:dyDescent="0.25">
      <c r="C46" s="4"/>
      <c r="D46" s="4"/>
      <c r="E46" s="4"/>
      <c r="F46" s="4"/>
      <c r="G46"/>
      <c r="H46"/>
      <c r="I46"/>
      <c r="J46"/>
      <c r="K46"/>
    </row>
    <row r="47" spans="1:11" ht="15.75" x14ac:dyDescent="0.25">
      <c r="B47" s="4" t="s">
        <v>1</v>
      </c>
      <c r="D47" s="4"/>
      <c r="E47" s="4"/>
      <c r="F47" s="4"/>
    </row>
    <row r="48" spans="1:11" ht="15.75" x14ac:dyDescent="0.25">
      <c r="B48" s="4" t="s">
        <v>2</v>
      </c>
      <c r="D48" s="4"/>
      <c r="E48" s="4"/>
      <c r="F48" s="4"/>
    </row>
    <row r="49" spans="3:6" x14ac:dyDescent="0.25">
      <c r="C49" s="3"/>
      <c r="D49"/>
      <c r="E49"/>
      <c r="F49"/>
    </row>
  </sheetData>
  <mergeCells count="11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43"/>
  <sheetViews>
    <sheetView zoomScale="90" zoomScaleNormal="90" workbookViewId="0">
      <selection activeCell="H15" sqref="H15"/>
    </sheetView>
  </sheetViews>
  <sheetFormatPr defaultRowHeight="15" x14ac:dyDescent="0.2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 x14ac:dyDescent="0.3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2:11" ht="15.75" x14ac:dyDescent="0.25">
      <c r="B3" s="2" t="s">
        <v>22</v>
      </c>
      <c r="C3" s="1" t="s">
        <v>91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89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36" t="s">
        <v>92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2:11" ht="28.5" x14ac:dyDescent="0.25">
      <c r="B12" s="39" t="s">
        <v>12</v>
      </c>
      <c r="C12" s="41" t="s">
        <v>13</v>
      </c>
      <c r="D12" s="41" t="s">
        <v>14</v>
      </c>
      <c r="E12" s="41" t="s">
        <v>18</v>
      </c>
      <c r="F12" s="39" t="s">
        <v>19</v>
      </c>
      <c r="G12" s="43" t="s">
        <v>20</v>
      </c>
      <c r="H12" s="43" t="s">
        <v>21</v>
      </c>
      <c r="I12" s="34" t="s">
        <v>9</v>
      </c>
      <c r="J12" s="7" t="s">
        <v>11</v>
      </c>
      <c r="K12" s="7" t="s">
        <v>11</v>
      </c>
    </row>
    <row r="13" spans="2:11" x14ac:dyDescent="0.25">
      <c r="B13" s="40"/>
      <c r="C13" s="42"/>
      <c r="D13" s="42"/>
      <c r="E13" s="42"/>
      <c r="F13" s="40"/>
      <c r="G13" s="44"/>
      <c r="H13" s="44"/>
      <c r="I13" s="35"/>
      <c r="J13" s="22">
        <v>0.05</v>
      </c>
      <c r="K13" s="22">
        <v>0.19</v>
      </c>
    </row>
    <row r="14" spans="2:11" ht="47.25" x14ac:dyDescent="0.25">
      <c r="B14" s="27" t="s">
        <v>24</v>
      </c>
      <c r="C14" s="27" t="s">
        <v>25</v>
      </c>
      <c r="D14" s="27" t="s">
        <v>26</v>
      </c>
      <c r="E14" s="28" t="s">
        <v>27</v>
      </c>
      <c r="F14" s="28" t="s">
        <v>23</v>
      </c>
      <c r="G14" s="14">
        <v>30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2:11" ht="65.25" customHeight="1" x14ac:dyDescent="0.25">
      <c r="B15" s="27" t="s">
        <v>24</v>
      </c>
      <c r="C15" s="27" t="s">
        <v>28</v>
      </c>
      <c r="D15" s="27" t="s">
        <v>29</v>
      </c>
      <c r="E15" s="28" t="s">
        <v>30</v>
      </c>
      <c r="F15" s="28" t="s">
        <v>23</v>
      </c>
      <c r="G15" s="14">
        <v>200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2:11" ht="35.25" customHeight="1" x14ac:dyDescent="0.25">
      <c r="B16" s="29" t="s">
        <v>31</v>
      </c>
      <c r="C16" s="29" t="s">
        <v>32</v>
      </c>
      <c r="D16" s="29" t="s">
        <v>33</v>
      </c>
      <c r="E16" s="30" t="s">
        <v>34</v>
      </c>
      <c r="F16" s="30" t="s">
        <v>35</v>
      </c>
      <c r="G16" s="14">
        <v>150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39.75" customHeight="1" x14ac:dyDescent="0.25">
      <c r="B17" s="31" t="s">
        <v>36</v>
      </c>
      <c r="C17" s="31" t="s">
        <v>37</v>
      </c>
      <c r="D17" s="31" t="s">
        <v>38</v>
      </c>
      <c r="E17" s="32" t="s">
        <v>39</v>
      </c>
      <c r="F17" s="32" t="s">
        <v>40</v>
      </c>
      <c r="G17" s="14">
        <v>150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31.5" x14ac:dyDescent="0.25">
      <c r="B18" s="31" t="s">
        <v>41</v>
      </c>
      <c r="C18" s="31" t="s">
        <v>42</v>
      </c>
      <c r="D18" s="31" t="s">
        <v>43</v>
      </c>
      <c r="E18" s="32" t="s">
        <v>39</v>
      </c>
      <c r="F18" s="32" t="s">
        <v>40</v>
      </c>
      <c r="G18" s="14">
        <v>200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63" x14ac:dyDescent="0.25">
      <c r="B19" s="27" t="s">
        <v>44</v>
      </c>
      <c r="C19" s="27" t="s">
        <v>45</v>
      </c>
      <c r="D19" s="27" t="s">
        <v>46</v>
      </c>
      <c r="E19" s="28" t="s">
        <v>47</v>
      </c>
      <c r="F19" s="28" t="s">
        <v>40</v>
      </c>
      <c r="G19" s="14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 x14ac:dyDescent="0.25">
      <c r="B20" s="27" t="s">
        <v>48</v>
      </c>
      <c r="C20" s="27" t="s">
        <v>49</v>
      </c>
      <c r="D20" s="27" t="s">
        <v>50</v>
      </c>
      <c r="E20" s="28" t="s">
        <v>51</v>
      </c>
      <c r="F20" s="28" t="s">
        <v>40</v>
      </c>
      <c r="G20" s="14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49.5" customHeight="1" x14ac:dyDescent="0.25">
      <c r="B21" s="29" t="s">
        <v>52</v>
      </c>
      <c r="C21" s="29" t="s">
        <v>53</v>
      </c>
      <c r="D21" s="29" t="s">
        <v>54</v>
      </c>
      <c r="E21" s="30" t="s">
        <v>55</v>
      </c>
      <c r="F21" s="30" t="s">
        <v>40</v>
      </c>
      <c r="G21" s="14">
        <v>6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 x14ac:dyDescent="0.25">
      <c r="B22" s="27" t="s">
        <v>24</v>
      </c>
      <c r="C22" s="27" t="s">
        <v>56</v>
      </c>
      <c r="D22" s="27" t="s">
        <v>57</v>
      </c>
      <c r="E22" s="28" t="s">
        <v>58</v>
      </c>
      <c r="F22" s="28" t="s">
        <v>35</v>
      </c>
      <c r="G22" s="14">
        <v>2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 x14ac:dyDescent="0.25">
      <c r="B23" s="29" t="s">
        <v>52</v>
      </c>
      <c r="C23" s="29" t="s">
        <v>59</v>
      </c>
      <c r="D23" s="29" t="s">
        <v>60</v>
      </c>
      <c r="E23" s="30" t="s">
        <v>61</v>
      </c>
      <c r="F23" s="30" t="s">
        <v>40</v>
      </c>
      <c r="G23" s="14">
        <v>30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 x14ac:dyDescent="0.25">
      <c r="B24" s="29" t="s">
        <v>62</v>
      </c>
      <c r="C24" s="29" t="s">
        <v>59</v>
      </c>
      <c r="D24" s="29" t="s">
        <v>60</v>
      </c>
      <c r="E24" s="30" t="s">
        <v>63</v>
      </c>
      <c r="F24" s="30" t="s">
        <v>40</v>
      </c>
      <c r="G24" s="14">
        <v>20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 x14ac:dyDescent="0.25">
      <c r="B25" s="27" t="s">
        <v>64</v>
      </c>
      <c r="C25" s="27" t="s">
        <v>65</v>
      </c>
      <c r="D25" s="27" t="s">
        <v>66</v>
      </c>
      <c r="E25" s="28" t="s">
        <v>67</v>
      </c>
      <c r="F25" s="28" t="s">
        <v>35</v>
      </c>
      <c r="G25" s="14">
        <v>40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52.5" customHeight="1" x14ac:dyDescent="0.25">
      <c r="B26" s="27" t="s">
        <v>64</v>
      </c>
      <c r="C26" s="27" t="s">
        <v>68</v>
      </c>
      <c r="D26" s="27" t="s">
        <v>66</v>
      </c>
      <c r="E26" s="28" t="s">
        <v>69</v>
      </c>
      <c r="F26" s="28" t="s">
        <v>35</v>
      </c>
      <c r="G26" s="14"/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 x14ac:dyDescent="0.25">
      <c r="B27" s="27" t="s">
        <v>64</v>
      </c>
      <c r="C27" s="27" t="s">
        <v>70</v>
      </c>
      <c r="D27" s="33" t="s">
        <v>71</v>
      </c>
      <c r="E27" s="28" t="s">
        <v>72</v>
      </c>
      <c r="F27" s="28" t="s">
        <v>35</v>
      </c>
      <c r="G27" s="14">
        <v>30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 x14ac:dyDescent="0.25">
      <c r="B28" s="27" t="s">
        <v>64</v>
      </c>
      <c r="C28" s="27" t="s">
        <v>70</v>
      </c>
      <c r="D28" s="33" t="s">
        <v>73</v>
      </c>
      <c r="E28" s="28" t="s">
        <v>74</v>
      </c>
      <c r="F28" s="28" t="s">
        <v>35</v>
      </c>
      <c r="G28" s="14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51.75" customHeight="1" x14ac:dyDescent="0.25">
      <c r="B29" s="27" t="s">
        <v>75</v>
      </c>
      <c r="C29" s="27" t="s">
        <v>76</v>
      </c>
      <c r="D29" s="27" t="s">
        <v>77</v>
      </c>
      <c r="E29" s="28" t="s">
        <v>78</v>
      </c>
      <c r="F29" s="28" t="s">
        <v>35</v>
      </c>
      <c r="G29" s="14">
        <v>1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32.25" customHeight="1" x14ac:dyDescent="0.25">
      <c r="B30" s="27" t="s">
        <v>64</v>
      </c>
      <c r="C30" s="27" t="s">
        <v>79</v>
      </c>
      <c r="D30" s="27" t="s">
        <v>80</v>
      </c>
      <c r="E30" s="28" t="s">
        <v>81</v>
      </c>
      <c r="F30" s="28" t="s">
        <v>35</v>
      </c>
      <c r="G30" s="14">
        <v>2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 x14ac:dyDescent="0.25">
      <c r="B31" s="27" t="s">
        <v>24</v>
      </c>
      <c r="C31" s="27" t="s">
        <v>82</v>
      </c>
      <c r="D31" s="27" t="s">
        <v>83</v>
      </c>
      <c r="E31" s="28" t="s">
        <v>84</v>
      </c>
      <c r="F31" s="28" t="s">
        <v>23</v>
      </c>
      <c r="G31" s="14">
        <v>100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 x14ac:dyDescent="0.25">
      <c r="B32" s="27" t="s">
        <v>24</v>
      </c>
      <c r="C32" s="27" t="s">
        <v>85</v>
      </c>
      <c r="D32" s="27" t="s">
        <v>86</v>
      </c>
      <c r="E32" s="28" t="s">
        <v>87</v>
      </c>
      <c r="F32" s="28" t="s">
        <v>35</v>
      </c>
      <c r="G32" s="14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 x14ac:dyDescent="0.25">
      <c r="B33" s="27" t="s">
        <v>24</v>
      </c>
      <c r="C33" s="27" t="s">
        <v>85</v>
      </c>
      <c r="D33" s="27" t="s">
        <v>86</v>
      </c>
      <c r="E33" s="28" t="s">
        <v>88</v>
      </c>
      <c r="F33" s="28" t="s">
        <v>35</v>
      </c>
      <c r="G33" s="14">
        <v>15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15.75" x14ac:dyDescent="0.25">
      <c r="B34" s="10"/>
      <c r="C34" s="11"/>
      <c r="D34" s="12"/>
      <c r="E34" s="12"/>
      <c r="F34" s="13"/>
      <c r="G34" s="14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15.75" x14ac:dyDescent="0.25">
      <c r="B35" s="10"/>
      <c r="C35" s="15"/>
      <c r="D35" s="12"/>
      <c r="E35" s="12"/>
      <c r="F35" s="13"/>
      <c r="G35" s="14"/>
      <c r="H35" s="8"/>
      <c r="I35" s="16">
        <f t="shared" ref="I35" si="3">ROUND(G35*H35,2)</f>
        <v>0</v>
      </c>
      <c r="J35" s="17">
        <f t="shared" ref="J35" si="4">I35*$J$13</f>
        <v>0</v>
      </c>
      <c r="K35" s="17">
        <f t="shared" ref="K35" si="5">I35*$K$13</f>
        <v>0</v>
      </c>
    </row>
    <row r="36" spans="2:11" ht="15.75" x14ac:dyDescent="0.25">
      <c r="B36" s="1"/>
      <c r="C36" s="1"/>
      <c r="D36" s="9"/>
      <c r="E36" s="9"/>
      <c r="F36" s="9"/>
      <c r="G36" s="38" t="s">
        <v>8</v>
      </c>
      <c r="H36" s="38"/>
      <c r="I36" s="20">
        <f>SUM(I14:I35)</f>
        <v>0</v>
      </c>
      <c r="J36" s="18">
        <f>SUM(J14:J35)</f>
        <v>0</v>
      </c>
      <c r="K36" s="18">
        <f>SUM(K14:K35)</f>
        <v>0</v>
      </c>
    </row>
    <row r="37" spans="2:11" ht="57" x14ac:dyDescent="0.25">
      <c r="B37" s="4"/>
      <c r="C37" s="1"/>
      <c r="D37" s="1"/>
      <c r="E37" s="1"/>
      <c r="F37" s="1"/>
      <c r="G37" s="19" t="s">
        <v>10</v>
      </c>
      <c r="H37" s="23">
        <f>SUM(I36:K36)</f>
        <v>0</v>
      </c>
      <c r="I37" s="4"/>
      <c r="J37" s="4"/>
      <c r="K37" s="4"/>
    </row>
    <row r="38" spans="2:11" ht="15.75" x14ac:dyDescent="0.25">
      <c r="B38" s="4"/>
      <c r="C38" s="1"/>
      <c r="D38" s="1"/>
      <c r="E38" s="1"/>
      <c r="F38" s="1"/>
      <c r="G38" s="4"/>
      <c r="H38" s="4"/>
      <c r="I38" s="4"/>
      <c r="J38" s="4"/>
      <c r="K38" s="4"/>
    </row>
    <row r="39" spans="2:11" ht="15.75" x14ac:dyDescent="0.25">
      <c r="B39" s="4" t="s">
        <v>0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 ht="15.75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ht="15.75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ht="15.75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1" ht="15.75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Repíková 58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2025-01-15T12:45:52Z</dcterms:modified>
</cp:coreProperties>
</file>