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8 - 2017 - 505. Zabezpečenie servisu-Dodchádzkový +Stravovací systém\Výzva\"/>
    </mc:Choice>
  </mc:AlternateContent>
  <bookViews>
    <workbookView xWindow="0" yWindow="0" windowWidth="28800" windowHeight="12585" tabRatio="874" activeTab="3"/>
  </bookViews>
  <sheets>
    <sheet name="Príloha č. 1" sheetId="4" r:id="rId1"/>
    <sheet name="Príloha č. 2" sheetId="8" r:id="rId2"/>
    <sheet name="Príloha č. 3" sheetId="17" r:id="rId3"/>
    <sheet name="Príloha č. 4" sheetId="14" r:id="rId4"/>
  </sheets>
  <externalReferences>
    <externalReference r:id="rId5"/>
  </externalReferences>
  <definedNames>
    <definedName name="_xlnm.Print_Area" localSheetId="0">'Príloha č. 1'!$A$1:$C$32</definedName>
    <definedName name="_xlnm.Print_Area" localSheetId="1">'Príloha č. 2'!$A$1:$C$24</definedName>
    <definedName name="_xlnm.Print_Area" localSheetId="3">'Príloha č. 4'!$A$1:$K$36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4" l="1"/>
  <c r="C16" i="14"/>
  <c r="C17" i="14"/>
  <c r="D25" i="14"/>
  <c r="D26" i="14"/>
  <c r="B47" i="17" l="1"/>
  <c r="B46" i="17"/>
  <c r="D42" i="17"/>
  <c r="D41" i="17"/>
  <c r="J8" i="14" l="1"/>
  <c r="K8" i="14" s="1"/>
  <c r="B29" i="14" l="1"/>
  <c r="B28" i="14"/>
  <c r="C15" i="14"/>
  <c r="H8" i="14" l="1"/>
  <c r="I8" i="14" s="1"/>
  <c r="A2" i="14" l="1"/>
  <c r="A1" i="14"/>
  <c r="J9" i="14" l="1"/>
  <c r="K9" i="14"/>
  <c r="A2" i="8" l="1"/>
</calcChain>
</file>

<file path=xl/sharedStrings.xml><?xml version="1.0" encoding="utf-8"?>
<sst xmlns="http://schemas.openxmlformats.org/spreadsheetml/2006/main" count="156" uniqueCount="88">
  <si>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</si>
  <si>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</si>
  <si>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</si>
  <si>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</si>
  <si>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</si>
  <si>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</si>
  <si>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</si>
  <si>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</si>
  <si>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</si>
  <si>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</si>
  <si>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</si>
  <si>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</si>
  <si>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</si>
  <si>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</si>
  <si>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Tefelónne číslo:</t>
  </si>
  <si>
    <t xml:space="preserve">Dňa: </t>
  </si>
  <si>
    <t>VYHLÁSENIE UCHÁDZAČA O SÚHLASE 
S OBSAHOM NÁVRHU ZMLUVNÝCH PODMIENOK</t>
  </si>
  <si>
    <t xml:space="preserve">Sadzba DPH 
v EUR </t>
  </si>
  <si>
    <t xml:space="preserve">Sadzba DPH 
v % </t>
  </si>
  <si>
    <t xml:space="preserve">Celková cena 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</si>
  <si>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</si>
  <si>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</si>
  <si>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</si>
  <si>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</si>
  <si>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</si>
  <si>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</si>
  <si>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</si>
  <si>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</si>
  <si>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</si>
  <si>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</si>
  <si>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Položky predmetu zákazky</t>
  </si>
  <si>
    <t>xxx</t>
  </si>
  <si>
    <t>1.1</t>
  </si>
  <si>
    <t xml:space="preserve">2. </t>
  </si>
  <si>
    <t>Týmto potvrdzujem, že všetky uvedené informácie sú pravdivé.</t>
  </si>
  <si>
    <t>Pracovné zaradenie:</t>
  </si>
  <si>
    <t>1.2</t>
  </si>
  <si>
    <t>áno</t>
  </si>
  <si>
    <t>1.6</t>
  </si>
  <si>
    <t>1.7</t>
  </si>
  <si>
    <t>1.8</t>
  </si>
  <si>
    <t>mesačný paušál</t>
  </si>
  <si>
    <t>Predpokladané zmluvné obdobie 
(v mesiacoch)</t>
  </si>
  <si>
    <t>Merná jednotka
(MJ)</t>
  </si>
  <si>
    <t xml:space="preserve">Cena za položku
 v EUR vrátane DPH 
za 1 mesiac </t>
  </si>
  <si>
    <t>Cena za položku v EUR bez DPH 
za 1 mesiac</t>
  </si>
  <si>
    <t>Opis a požadované minimálne technické vlastnosti, parametre a hodnoty položky predmetu zákazky zo strany verejného obstarávateľa</t>
  </si>
  <si>
    <t xml:space="preserve">Požadovaná hodnota </t>
  </si>
  <si>
    <t xml:space="preserve">Zabezpečenie servisných služieb pre dochádzkový  systém </t>
  </si>
  <si>
    <t>1.3</t>
  </si>
  <si>
    <t>1.4</t>
  </si>
  <si>
    <t>1.5</t>
  </si>
  <si>
    <t>1.9</t>
  </si>
  <si>
    <t xml:space="preserve">Zabezpečenie servisných služieb pre stravovací systém </t>
  </si>
  <si>
    <t>2.1</t>
  </si>
  <si>
    <t>2.2</t>
  </si>
  <si>
    <t>2.3</t>
  </si>
  <si>
    <t>2.4</t>
  </si>
  <si>
    <t>2.5</t>
  </si>
  <si>
    <t>2.6</t>
  </si>
  <si>
    <t>2.7</t>
  </si>
  <si>
    <t>2.8</t>
  </si>
  <si>
    <t xml:space="preserve">Celková cena za položku
 v EUR vrátane DPH 
za  12 mesiacov </t>
  </si>
  <si>
    <t xml:space="preserve">meno štatutárneho orgánu, podpis a pečiatka </t>
  </si>
  <si>
    <t xml:space="preserve">Kontaktná osoba uchádzača - pre účely plnenia zmluvy </t>
  </si>
  <si>
    <t>...................................................................</t>
  </si>
  <si>
    <t xml:space="preserve">                 ...................................................................................</t>
  </si>
  <si>
    <t>Požaduje sa software Dochádzkový systém SVYDO - dodávka nových, výrobcom vyvinutých verzií softvéru je súčasťou paušálnej platby v zmysle servisnej zmluvy.</t>
  </si>
  <si>
    <t>Požaduje sa, aby úpravy software „na mieru“ boli  vykonávané formou objednávky podľa spracovanej cenovej ponuky na „SW úpravy na mieru“.</t>
  </si>
  <si>
    <t>Požaduje sa, aby súčasťou servisnej činnosti bola  kontrola celistvosti a funkčnosti SQL databázy pre dochádzkový systém, kontrola zberu údajov z dochádzkových terminálov v OnLine aj v OffLine režime.</t>
  </si>
  <si>
    <t>Požaduje sa profylaktickú prehliadku zariadení dochádzkového systému (dochádzkové terminály, skenery čipov, komunikačné interfejsy) vykonať 2x ročne – jar, jeseň.</t>
  </si>
  <si>
    <t>Požaduje sa, aby počas profylaktickej prehliadky boli vykonané kontroly kabelážneho systému       S-FTP napojenia dochádzkových terminálov, hlavne vertikálne a horizontálne prestupy kabeláže.</t>
  </si>
  <si>
    <t>Požaduje sa, aby v prípade zistenia odchýlok od správnej činnosti a porúch na zariadeniach bola  vykonaná ich oprava, prečistenie a kontrola. Požaduje sa, aby pri zariadeniach, vykazujúcich nefunkčnosť a nespoľahlivosť pre neodstrániteľné závady a odchýlky v činnosti, bola navrhnutá ich oprava u výrobcu alebo distribútora, alebo výmena za nové zariadenia. Táto oprava alebo výmena je bezplatná a je súčasťou paušálnej platby.</t>
  </si>
  <si>
    <t>Požaduje sa, aby servisná činnosť bola poskytovaná v režime 8x5xNext Business Day (NBD) – servisná pohotovosť 8 hodín denne, 5 dní v týždni, s reakčnou dobou najneskôr nasledujúci pracovný deň NBD.</t>
  </si>
  <si>
    <t xml:space="preserve">Požaduje sa servisná podpora prevádzkovateľovi systému, dohľadanie a analýza podozrivých či nesprávnych kábelových trás vykazujúcich
stratu prenášaných paketov a spomalenie činnosti prenosu dát, podpora pri nekorektnej funkčnosti sw SVYDO a jeho súčastí.
</t>
  </si>
  <si>
    <t>Požaduje sa zabezpečenie hot-line, podpora na mieste inštalácie a konzultácie</t>
  </si>
  <si>
    <t>Požaduje sa software Stravovací systém – dodávka nových, výrobcom vyvinutých verzií softvéru je súčasťou paušálnej platby v zmysle servisnej zmluvy.</t>
  </si>
  <si>
    <t>Požaduje sa spracovanie spotreby zamestnancov z externých aplikácii využívajúcich podporu kartového predaja.</t>
  </si>
  <si>
    <t>Požaduje sa, aby súčasťou servisnej činnosti bola  kontrola celistvosti a funkčnosti SQL databázy pre stravovací systém, kontrola zberu údajov zo zberného terminálu (Kiosku) v priestoroch chodba pred zamestnaneckou jedálňou.</t>
  </si>
  <si>
    <t>Požaduje sa, aby servisná činnosť bola  poskytovaná v režime 8x5xNext Business Day (NBD) – servisná pohotovosť 8 hodín denne, 5 dní v týždni, s reakčnou dobou najneskôr nasledujúci pracovný deň NBD.</t>
  </si>
  <si>
    <t>Požaduje sa servisná podpora prevádzkovateľovi systému, dohľadanie a analýza podozrivých či nesprávnych kábelových trás, vykazujúcich stratu prenášaných paketov a spomalenie činnosti prenosu dát, podpora pri nekorektnej funkčnosti sw Stravovací systém a jeho súčastí.</t>
  </si>
  <si>
    <t>Požaduje sa zabezpečenie hot-line, podpora a  konzultácie týkajúce sa nainštalovanej technológie stravovacieho systému.</t>
  </si>
  <si>
    <t xml:space="preserve">KALKULÁCIA CENY PREDMETU ZÁKAZKY </t>
  </si>
  <si>
    <t>Názov položky predmetu zákazky</t>
  </si>
  <si>
    <t>Ponúkaná hodnota</t>
  </si>
  <si>
    <r>
      <t xml:space="preserve">Uchádzač vo verejnom obstarávaní na uvedený predmet zákazky týmto vyhlasuje, že s návrhom zmluvných podmienok uvedených v prílohe č. 5 Výzvy na predloženie cenovej ponuky bez výhrad </t>
    </r>
    <r>
      <rPr>
        <b/>
        <sz val="10"/>
        <color indexed="8"/>
        <rFont val="Times New Roman"/>
        <family val="1"/>
        <charset val="238"/>
      </rPr>
      <t>SÚHLASÍ.</t>
    </r>
  </si>
  <si>
    <t xml:space="preserve">Zabezpečenie servisných služieb pre dochádzkový a stravovací systém </t>
  </si>
  <si>
    <t xml:space="preserve">Celková cena za položku
 v EUR bez DPH 
za 12 mesiacov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</si>
</sst>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21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</cellStyleXfs>
  <cellXfs count="18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wrapText="1"/>
    </xf>
    <xf numFmtId="0" fontId="1" fillId="0" borderId="0" xfId="0" applyNumberFormat="1" applyFont="1" applyAlignment="1">
      <alignment vertical="top" wrapText="1"/>
    </xf>
    <xf numFmtId="3" fontId="0" fillId="0" borderId="0" xfId="0" applyNumberFormat="1"/>
    <xf numFmtId="0" fontId="6" fillId="0" borderId="0" xfId="0" applyFont="1"/>
    <xf numFmtId="0" fontId="7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vertical="center"/>
    </xf>
    <xf numFmtId="165" fontId="6" fillId="0" borderId="0" xfId="0" applyNumberFormat="1" applyFont="1" applyBorder="1" applyAlignment="1">
      <alignment vertical="center"/>
    </xf>
    <xf numFmtId="0" fontId="7" fillId="0" borderId="0" xfId="0" applyFont="1" applyAlignment="1"/>
    <xf numFmtId="0" fontId="2" fillId="0" borderId="0" xfId="0" applyFont="1" applyBorder="1" applyAlignment="1">
      <alignment vertical="center" wrapText="1"/>
    </xf>
    <xf numFmtId="0" fontId="8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vertical="top" wrapText="1"/>
    </xf>
    <xf numFmtId="0" fontId="9" fillId="0" borderId="0" xfId="0" applyFont="1"/>
    <xf numFmtId="49" fontId="9" fillId="0" borderId="0" xfId="0" applyNumberFormat="1" applyFont="1" applyAlignment="1">
      <alignment wrapText="1"/>
    </xf>
    <xf numFmtId="0" fontId="11" fillId="0" borderId="0" xfId="0" applyFont="1"/>
    <xf numFmtId="49" fontId="11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left" vertical="top"/>
    </xf>
    <xf numFmtId="0" fontId="9" fillId="0" borderId="0" xfId="0" applyFont="1" applyAlignment="1"/>
    <xf numFmtId="0" fontId="9" fillId="0" borderId="0" xfId="0" applyFont="1" applyAlignment="1">
      <alignment vertical="center"/>
    </xf>
    <xf numFmtId="0" fontId="11" fillId="0" borderId="0" xfId="3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3" applyFont="1" applyBorder="1" applyAlignment="1">
      <alignment horizontal="left" vertical="top" wrapText="1"/>
    </xf>
    <xf numFmtId="0" fontId="13" fillId="0" borderId="0" xfId="0" applyFont="1"/>
    <xf numFmtId="0" fontId="13" fillId="0" borderId="0" xfId="0" applyFont="1" applyAlignment="1"/>
    <xf numFmtId="49" fontId="14" fillId="0" borderId="5" xfId="0" applyNumberFormat="1" applyFont="1" applyBorder="1" applyAlignment="1">
      <alignment horizontal="center" vertical="top" wrapText="1"/>
    </xf>
    <xf numFmtId="49" fontId="14" fillId="4" borderId="17" xfId="0" applyNumberFormat="1" applyFont="1" applyFill="1" applyBorder="1" applyAlignment="1">
      <alignment horizontal="left" vertical="top"/>
    </xf>
    <xf numFmtId="0" fontId="15" fillId="5" borderId="5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49" fontId="13" fillId="0" borderId="18" xfId="0" applyNumberFormat="1" applyFont="1" applyBorder="1" applyAlignment="1">
      <alignment horizontal="left" vertical="top"/>
    </xf>
    <xf numFmtId="0" fontId="13" fillId="0" borderId="10" xfId="0" applyFont="1" applyFill="1" applyBorder="1" applyAlignment="1">
      <alignment vertical="top" wrapText="1"/>
    </xf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center" vertical="top"/>
    </xf>
    <xf numFmtId="49" fontId="13" fillId="0" borderId="9" xfId="0" applyNumberFormat="1" applyFont="1" applyBorder="1" applyAlignment="1">
      <alignment vertical="center" wrapText="1"/>
    </xf>
    <xf numFmtId="49" fontId="13" fillId="0" borderId="16" xfId="0" applyNumberFormat="1" applyFont="1" applyBorder="1" applyAlignment="1">
      <alignment horizontal="left" vertical="top"/>
    </xf>
    <xf numFmtId="0" fontId="13" fillId="0" borderId="11" xfId="0" applyFont="1" applyFill="1" applyBorder="1" applyAlignment="1">
      <alignment vertical="top" wrapText="1"/>
    </xf>
    <xf numFmtId="49" fontId="13" fillId="0" borderId="11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49" fontId="13" fillId="0" borderId="11" xfId="0" applyNumberFormat="1" applyFont="1" applyFill="1" applyBorder="1" applyAlignment="1">
      <alignment vertical="center" wrapText="1"/>
    </xf>
    <xf numFmtId="49" fontId="13" fillId="0" borderId="12" xfId="0" applyNumberFormat="1" applyFont="1" applyBorder="1" applyAlignment="1">
      <alignment horizontal="left" vertical="top"/>
    </xf>
    <xf numFmtId="0" fontId="13" fillId="0" borderId="14" xfId="0" applyFont="1" applyFill="1" applyBorder="1" applyAlignment="1">
      <alignment vertical="top" wrapText="1"/>
    </xf>
    <xf numFmtId="49" fontId="13" fillId="0" borderId="12" xfId="0" applyNumberFormat="1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horizontal="left" vertical="top"/>
    </xf>
    <xf numFmtId="49" fontId="13" fillId="0" borderId="15" xfId="0" applyNumberFormat="1" applyFont="1" applyBorder="1" applyAlignment="1">
      <alignment horizontal="center" vertical="top" wrapText="1"/>
    </xf>
    <xf numFmtId="49" fontId="13" fillId="0" borderId="9" xfId="0" applyNumberFormat="1" applyFont="1" applyFill="1" applyBorder="1" applyAlignment="1">
      <alignment vertical="center" wrapText="1"/>
    </xf>
    <xf numFmtId="49" fontId="13" fillId="0" borderId="14" xfId="0" applyNumberFormat="1" applyFont="1" applyBorder="1" applyAlignment="1">
      <alignment horizontal="center" vertical="top" wrapText="1"/>
    </xf>
    <xf numFmtId="49" fontId="13" fillId="0" borderId="14" xfId="0" applyNumberFormat="1" applyFont="1" applyFill="1" applyBorder="1" applyAlignment="1">
      <alignment vertical="center" wrapText="1"/>
    </xf>
    <xf numFmtId="49" fontId="13" fillId="0" borderId="20" xfId="0" applyNumberFormat="1" applyFont="1" applyBorder="1" applyAlignment="1">
      <alignment horizontal="left" vertical="top"/>
    </xf>
    <xf numFmtId="0" fontId="13" fillId="0" borderId="12" xfId="0" applyFont="1" applyFill="1" applyBorder="1" applyAlignment="1">
      <alignment vertical="top" wrapText="1"/>
    </xf>
    <xf numFmtId="49" fontId="13" fillId="0" borderId="12" xfId="0" applyNumberFormat="1" applyFont="1" applyBorder="1" applyAlignment="1">
      <alignment horizontal="center" vertical="top" wrapText="1"/>
    </xf>
    <xf numFmtId="0" fontId="16" fillId="0" borderId="0" xfId="3" applyFont="1" applyBorder="1" applyAlignment="1">
      <alignment vertical="top" wrapText="1"/>
    </xf>
    <xf numFmtId="0" fontId="16" fillId="0" borderId="0" xfId="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16" fillId="0" borderId="6" xfId="3" applyFont="1" applyBorder="1" applyAlignment="1">
      <alignment horizontal="left" vertical="top" wrapText="1"/>
    </xf>
    <xf numFmtId="0" fontId="16" fillId="0" borderId="7" xfId="3" applyFont="1" applyBorder="1" applyAlignment="1">
      <alignment horizontal="left" vertical="top" wrapText="1"/>
    </xf>
    <xf numFmtId="0" fontId="16" fillId="0" borderId="0" xfId="3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Alignment="1">
      <alignment horizontal="left" vertical="top"/>
    </xf>
    <xf numFmtId="49" fontId="13" fillId="0" borderId="0" xfId="0" applyNumberFormat="1" applyFont="1" applyAlignment="1">
      <alignment wrapText="1"/>
    </xf>
    <xf numFmtId="0" fontId="13" fillId="0" borderId="0" xfId="0" applyNumberFormat="1" applyFont="1" applyBorder="1" applyAlignment="1">
      <alignment vertical="center" wrapText="1"/>
    </xf>
    <xf numFmtId="14" fontId="13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9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9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0" fontId="9" fillId="0" borderId="0" xfId="0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12" fillId="0" borderId="0" xfId="0" applyNumberFormat="1" applyFont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1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 wrapText="1"/>
    </xf>
    <xf numFmtId="9" fontId="13" fillId="0" borderId="0" xfId="0" applyNumberFormat="1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 wrapText="1"/>
    </xf>
    <xf numFmtId="3" fontId="13" fillId="0" borderId="0" xfId="0" applyNumberFormat="1" applyFont="1"/>
    <xf numFmtId="0" fontId="17" fillId="0" borderId="0" xfId="0" applyFont="1"/>
    <xf numFmtId="3" fontId="17" fillId="0" borderId="0" xfId="0" applyNumberFormat="1" applyFont="1"/>
    <xf numFmtId="0" fontId="13" fillId="0" borderId="0" xfId="0" applyFont="1" applyAlignment="1">
      <alignment wrapText="1"/>
    </xf>
    <xf numFmtId="0" fontId="14" fillId="0" borderId="0" xfId="0" applyNumberFormat="1" applyFont="1" applyBorder="1" applyAlignment="1">
      <alignment horizontal="left" vertical="top" wrapText="1"/>
    </xf>
    <xf numFmtId="0" fontId="13" fillId="0" borderId="0" xfId="0" applyNumberFormat="1" applyFont="1" applyBorder="1" applyAlignment="1">
      <alignment horizontal="left" vertical="top" wrapText="1"/>
    </xf>
    <xf numFmtId="1" fontId="13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0" fontId="14" fillId="0" borderId="0" xfId="0" applyNumberFormat="1" applyFont="1" applyBorder="1" applyAlignment="1">
      <alignment horizontal="left" vertical="center" wrapText="1"/>
    </xf>
    <xf numFmtId="0" fontId="13" fillId="0" borderId="0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49" fontId="19" fillId="0" borderId="0" xfId="4" applyNumberFormat="1" applyFont="1" applyBorder="1" applyAlignment="1">
      <alignment vertical="center" wrapText="1"/>
    </xf>
    <xf numFmtId="49" fontId="16" fillId="0" borderId="0" xfId="4" applyNumberFormat="1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 wrapText="1"/>
    </xf>
    <xf numFmtId="9" fontId="13" fillId="0" borderId="29" xfId="0" applyNumberFormat="1" applyFont="1" applyBorder="1" applyAlignment="1">
      <alignment horizontal="center" vertical="center" wrapText="1"/>
    </xf>
    <xf numFmtId="164" fontId="13" fillId="0" borderId="30" xfId="0" applyNumberFormat="1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164" fontId="13" fillId="0" borderId="31" xfId="0" applyNumberFormat="1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 wrapText="1"/>
    </xf>
    <xf numFmtId="0" fontId="20" fillId="2" borderId="35" xfId="0" applyFont="1" applyFill="1" applyBorder="1" applyAlignment="1">
      <alignment horizontal="center" vertical="center"/>
    </xf>
    <xf numFmtId="164" fontId="13" fillId="3" borderId="32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14" fillId="0" borderId="0" xfId="0" applyNumberFormat="1" applyFont="1" applyAlignment="1">
      <alignment horizontal="left" vertical="top" wrapText="1"/>
    </xf>
    <xf numFmtId="49" fontId="13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5" fillId="0" borderId="21" xfId="0" applyNumberFormat="1" applyFont="1" applyBorder="1" applyAlignment="1">
      <alignment horizontal="left" vertical="top" wrapText="1"/>
    </xf>
    <xf numFmtId="0" fontId="15" fillId="0" borderId="22" xfId="0" applyNumberFormat="1" applyFont="1" applyBorder="1" applyAlignment="1">
      <alignment horizontal="left" vertical="top" wrapText="1"/>
    </xf>
    <xf numFmtId="0" fontId="15" fillId="0" borderId="23" xfId="0" applyNumberFormat="1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21" xfId="0" applyNumberFormat="1" applyFont="1" applyBorder="1" applyAlignment="1">
      <alignment horizontal="center" vertical="top" wrapText="1"/>
    </xf>
    <xf numFmtId="0" fontId="16" fillId="0" borderId="22" xfId="0" applyNumberFormat="1" applyFont="1" applyBorder="1" applyAlignment="1">
      <alignment horizontal="center" vertical="top" wrapText="1"/>
    </xf>
    <xf numFmtId="0" fontId="16" fillId="0" borderId="23" xfId="0" applyNumberFormat="1" applyFont="1" applyBorder="1" applyAlignment="1">
      <alignment horizontal="center" vertical="top" wrapText="1"/>
    </xf>
    <xf numFmtId="0" fontId="15" fillId="0" borderId="21" xfId="0" applyNumberFormat="1" applyFont="1" applyBorder="1" applyAlignment="1">
      <alignment horizontal="center" vertical="top" wrapText="1"/>
    </xf>
    <xf numFmtId="0" fontId="15" fillId="0" borderId="22" xfId="0" applyNumberFormat="1" applyFont="1" applyBorder="1" applyAlignment="1">
      <alignment horizontal="center" vertical="top" wrapText="1"/>
    </xf>
    <xf numFmtId="0" fontId="15" fillId="0" borderId="23" xfId="0" applyNumberFormat="1" applyFont="1" applyBorder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49" fontId="14" fillId="5" borderId="3" xfId="0" applyNumberFormat="1" applyFont="1" applyFill="1" applyBorder="1" applyAlignment="1">
      <alignment horizontal="center" vertical="center" wrapText="1"/>
    </xf>
    <xf numFmtId="49" fontId="14" fillId="5" borderId="4" xfId="0" applyNumberFormat="1" applyFont="1" applyFill="1" applyBorder="1" applyAlignment="1">
      <alignment horizontal="center" vertical="center" wrapText="1"/>
    </xf>
    <xf numFmtId="0" fontId="15" fillId="0" borderId="0" xfId="3" applyFont="1" applyBorder="1" applyAlignment="1">
      <alignment horizontal="left" vertical="top" wrapText="1"/>
    </xf>
    <xf numFmtId="0" fontId="15" fillId="5" borderId="3" xfId="3" applyFont="1" applyFill="1" applyBorder="1" applyAlignment="1">
      <alignment horizontal="left" vertical="top" wrapText="1"/>
    </xf>
    <xf numFmtId="0" fontId="15" fillId="5" borderId="4" xfId="3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left" vertical="center"/>
    </xf>
    <xf numFmtId="0" fontId="12" fillId="0" borderId="0" xfId="0" applyNumberFormat="1" applyFont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3" fontId="20" fillId="2" borderId="8" xfId="0" applyNumberFormat="1" applyFont="1" applyFill="1" applyBorder="1" applyAlignment="1">
      <alignment horizontal="center" vertical="center" wrapText="1"/>
    </xf>
    <xf numFmtId="3" fontId="20" fillId="2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5">
    <cellStyle name="Hypertextové prepojenie" xfId="4" builtinId="8"/>
    <cellStyle name="Normálne" xfId="0" builtinId="0"/>
    <cellStyle name="normálne 2 2" xfId="1"/>
    <cellStyle name="normálne 2 2 2" xfId="3"/>
    <cellStyle name="Normálne 4" xfId="2"/>
  </cellStyles>
  <dxfs count="3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16\02.%20Prebiehaj&#250;ce%20z&#225;kazky\02.%20Odd.%20VO\06.%20Magda\05.%20Dezinfekcia,%20dezinfekcia%20a%20deratiz&#225;cia\04.%20S&#250;&#357;a&#382;n&#233;%20podklady%20+%20pr&#237;lohy\Prilohy_k_Sutaznym_podkladom_1_az_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 - bez subdod."/>
      <sheetName val="Príloha č. 3"/>
      <sheetName val="Príloha č. 4"/>
      <sheetName val="Príloha č. 5"/>
      <sheetName val="Príloha č. 6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I32"/>
  <sheetViews>
    <sheetView zoomScale="110" zoomScaleNormal="110" workbookViewId="0">
      <selection activeCell="A2" sqref="A2:C2"/>
    </sheetView>
  </sheetViews>
  <sheetFormatPr defaultRowHeight="12" x14ac:dyDescent="0.2"/>
  <cols>
    <col min="1" max="1" width="5.140625" style="5" bestFit="1" customWidth="1"/>
    <col min="2" max="2" width="22.42578125" style="5" customWidth="1"/>
    <col min="3" max="3" width="38.5703125" style="5" customWidth="1"/>
    <col min="4" max="255" width="9.140625" style="5"/>
    <col min="256" max="256" width="5.140625" style="5" bestFit="1" customWidth="1"/>
    <col min="257" max="257" width="22.42578125" style="5" customWidth="1"/>
    <col min="258" max="259" width="29.7109375" style="5" customWidth="1"/>
    <col min="260" max="511" width="9.140625" style="5"/>
    <col min="512" max="512" width="5.140625" style="5" bestFit="1" customWidth="1"/>
    <col min="513" max="513" width="22.42578125" style="5" customWidth="1"/>
    <col min="514" max="515" width="29.7109375" style="5" customWidth="1"/>
    <col min="516" max="767" width="9.140625" style="5"/>
    <col min="768" max="768" width="5.140625" style="5" bestFit="1" customWidth="1"/>
    <col min="769" max="769" width="22.42578125" style="5" customWidth="1"/>
    <col min="770" max="771" width="29.7109375" style="5" customWidth="1"/>
    <col min="772" max="1023" width="9.140625" style="5"/>
    <col min="1024" max="1024" width="5.140625" style="5" bestFit="1" customWidth="1"/>
    <col min="1025" max="1025" width="22.42578125" style="5" customWidth="1"/>
    <col min="1026" max="1027" width="29.7109375" style="5" customWidth="1"/>
    <col min="1028" max="1279" width="9.140625" style="5"/>
    <col min="1280" max="1280" width="5.140625" style="5" bestFit="1" customWidth="1"/>
    <col min="1281" max="1281" width="22.42578125" style="5" customWidth="1"/>
    <col min="1282" max="1283" width="29.7109375" style="5" customWidth="1"/>
    <col min="1284" max="1535" width="9.140625" style="5"/>
    <col min="1536" max="1536" width="5.140625" style="5" bestFit="1" customWidth="1"/>
    <col min="1537" max="1537" width="22.42578125" style="5" customWidth="1"/>
    <col min="1538" max="1539" width="29.7109375" style="5" customWidth="1"/>
    <col min="1540" max="1791" width="9.140625" style="5"/>
    <col min="1792" max="1792" width="5.140625" style="5" bestFit="1" customWidth="1"/>
    <col min="1793" max="1793" width="22.42578125" style="5" customWidth="1"/>
    <col min="1794" max="1795" width="29.7109375" style="5" customWidth="1"/>
    <col min="1796" max="2047" width="9.140625" style="5"/>
    <col min="2048" max="2048" width="5.140625" style="5" bestFit="1" customWidth="1"/>
    <col min="2049" max="2049" width="22.42578125" style="5" customWidth="1"/>
    <col min="2050" max="2051" width="29.7109375" style="5" customWidth="1"/>
    <col min="2052" max="2303" width="9.140625" style="5"/>
    <col min="2304" max="2304" width="5.140625" style="5" bestFit="1" customWidth="1"/>
    <col min="2305" max="2305" width="22.42578125" style="5" customWidth="1"/>
    <col min="2306" max="2307" width="29.7109375" style="5" customWidth="1"/>
    <col min="2308" max="2559" width="9.140625" style="5"/>
    <col min="2560" max="2560" width="5.140625" style="5" bestFit="1" customWidth="1"/>
    <col min="2561" max="2561" width="22.42578125" style="5" customWidth="1"/>
    <col min="2562" max="2563" width="29.7109375" style="5" customWidth="1"/>
    <col min="2564" max="2815" width="9.140625" style="5"/>
    <col min="2816" max="2816" width="5.140625" style="5" bestFit="1" customWidth="1"/>
    <col min="2817" max="2817" width="22.42578125" style="5" customWidth="1"/>
    <col min="2818" max="2819" width="29.7109375" style="5" customWidth="1"/>
    <col min="2820" max="3071" width="9.140625" style="5"/>
    <col min="3072" max="3072" width="5.140625" style="5" bestFit="1" customWidth="1"/>
    <col min="3073" max="3073" width="22.42578125" style="5" customWidth="1"/>
    <col min="3074" max="3075" width="29.7109375" style="5" customWidth="1"/>
    <col min="3076" max="3327" width="9.140625" style="5"/>
    <col min="3328" max="3328" width="5.140625" style="5" bestFit="1" customWidth="1"/>
    <col min="3329" max="3329" width="22.42578125" style="5" customWidth="1"/>
    <col min="3330" max="3331" width="29.7109375" style="5" customWidth="1"/>
    <col min="3332" max="3583" width="9.140625" style="5"/>
    <col min="3584" max="3584" width="5.140625" style="5" bestFit="1" customWidth="1"/>
    <col min="3585" max="3585" width="22.42578125" style="5" customWidth="1"/>
    <col min="3586" max="3587" width="29.7109375" style="5" customWidth="1"/>
    <col min="3588" max="3839" width="9.140625" style="5"/>
    <col min="3840" max="3840" width="5.140625" style="5" bestFit="1" customWidth="1"/>
    <col min="3841" max="3841" width="22.42578125" style="5" customWidth="1"/>
    <col min="3842" max="3843" width="29.7109375" style="5" customWidth="1"/>
    <col min="3844" max="4095" width="9.140625" style="5"/>
    <col min="4096" max="4096" width="5.140625" style="5" bestFit="1" customWidth="1"/>
    <col min="4097" max="4097" width="22.42578125" style="5" customWidth="1"/>
    <col min="4098" max="4099" width="29.7109375" style="5" customWidth="1"/>
    <col min="4100" max="4351" width="9.140625" style="5"/>
    <col min="4352" max="4352" width="5.140625" style="5" bestFit="1" customWidth="1"/>
    <col min="4353" max="4353" width="22.42578125" style="5" customWidth="1"/>
    <col min="4354" max="4355" width="29.7109375" style="5" customWidth="1"/>
    <col min="4356" max="4607" width="9.140625" style="5"/>
    <col min="4608" max="4608" width="5.140625" style="5" bestFit="1" customWidth="1"/>
    <col min="4609" max="4609" width="22.42578125" style="5" customWidth="1"/>
    <col min="4610" max="4611" width="29.7109375" style="5" customWidth="1"/>
    <col min="4612" max="4863" width="9.140625" style="5"/>
    <col min="4864" max="4864" width="5.140625" style="5" bestFit="1" customWidth="1"/>
    <col min="4865" max="4865" width="22.42578125" style="5" customWidth="1"/>
    <col min="4866" max="4867" width="29.7109375" style="5" customWidth="1"/>
    <col min="4868" max="5119" width="9.140625" style="5"/>
    <col min="5120" max="5120" width="5.140625" style="5" bestFit="1" customWidth="1"/>
    <col min="5121" max="5121" width="22.42578125" style="5" customWidth="1"/>
    <col min="5122" max="5123" width="29.7109375" style="5" customWidth="1"/>
    <col min="5124" max="5375" width="9.140625" style="5"/>
    <col min="5376" max="5376" width="5.140625" style="5" bestFit="1" customWidth="1"/>
    <col min="5377" max="5377" width="22.42578125" style="5" customWidth="1"/>
    <col min="5378" max="5379" width="29.7109375" style="5" customWidth="1"/>
    <col min="5380" max="5631" width="9.140625" style="5"/>
    <col min="5632" max="5632" width="5.140625" style="5" bestFit="1" customWidth="1"/>
    <col min="5633" max="5633" width="22.42578125" style="5" customWidth="1"/>
    <col min="5634" max="5635" width="29.7109375" style="5" customWidth="1"/>
    <col min="5636" max="5887" width="9.140625" style="5"/>
    <col min="5888" max="5888" width="5.140625" style="5" bestFit="1" customWidth="1"/>
    <col min="5889" max="5889" width="22.42578125" style="5" customWidth="1"/>
    <col min="5890" max="5891" width="29.7109375" style="5" customWidth="1"/>
    <col min="5892" max="6143" width="9.140625" style="5"/>
    <col min="6144" max="6144" width="5.140625" style="5" bestFit="1" customWidth="1"/>
    <col min="6145" max="6145" width="22.42578125" style="5" customWidth="1"/>
    <col min="6146" max="6147" width="29.7109375" style="5" customWidth="1"/>
    <col min="6148" max="6399" width="9.140625" style="5"/>
    <col min="6400" max="6400" width="5.140625" style="5" bestFit="1" customWidth="1"/>
    <col min="6401" max="6401" width="22.42578125" style="5" customWidth="1"/>
    <col min="6402" max="6403" width="29.7109375" style="5" customWidth="1"/>
    <col min="6404" max="6655" width="9.140625" style="5"/>
    <col min="6656" max="6656" width="5.140625" style="5" bestFit="1" customWidth="1"/>
    <col min="6657" max="6657" width="22.42578125" style="5" customWidth="1"/>
    <col min="6658" max="6659" width="29.7109375" style="5" customWidth="1"/>
    <col min="6660" max="6911" width="9.140625" style="5"/>
    <col min="6912" max="6912" width="5.140625" style="5" bestFit="1" customWidth="1"/>
    <col min="6913" max="6913" width="22.42578125" style="5" customWidth="1"/>
    <col min="6914" max="6915" width="29.7109375" style="5" customWidth="1"/>
    <col min="6916" max="7167" width="9.140625" style="5"/>
    <col min="7168" max="7168" width="5.140625" style="5" bestFit="1" customWidth="1"/>
    <col min="7169" max="7169" width="22.42578125" style="5" customWidth="1"/>
    <col min="7170" max="7171" width="29.7109375" style="5" customWidth="1"/>
    <col min="7172" max="7423" width="9.140625" style="5"/>
    <col min="7424" max="7424" width="5.140625" style="5" bestFit="1" customWidth="1"/>
    <col min="7425" max="7425" width="22.42578125" style="5" customWidth="1"/>
    <col min="7426" max="7427" width="29.7109375" style="5" customWidth="1"/>
    <col min="7428" max="7679" width="9.140625" style="5"/>
    <col min="7680" max="7680" width="5.140625" style="5" bestFit="1" customWidth="1"/>
    <col min="7681" max="7681" width="22.42578125" style="5" customWidth="1"/>
    <col min="7682" max="7683" width="29.7109375" style="5" customWidth="1"/>
    <col min="7684" max="7935" width="9.140625" style="5"/>
    <col min="7936" max="7936" width="5.140625" style="5" bestFit="1" customWidth="1"/>
    <col min="7937" max="7937" width="22.42578125" style="5" customWidth="1"/>
    <col min="7938" max="7939" width="29.7109375" style="5" customWidth="1"/>
    <col min="7940" max="8191" width="9.140625" style="5"/>
    <col min="8192" max="8192" width="5.140625" style="5" bestFit="1" customWidth="1"/>
    <col min="8193" max="8193" width="22.42578125" style="5" customWidth="1"/>
    <col min="8194" max="8195" width="29.7109375" style="5" customWidth="1"/>
    <col min="8196" max="8447" width="9.140625" style="5"/>
    <col min="8448" max="8448" width="5.140625" style="5" bestFit="1" customWidth="1"/>
    <col min="8449" max="8449" width="22.42578125" style="5" customWidth="1"/>
    <col min="8450" max="8451" width="29.7109375" style="5" customWidth="1"/>
    <col min="8452" max="8703" width="9.140625" style="5"/>
    <col min="8704" max="8704" width="5.140625" style="5" bestFit="1" customWidth="1"/>
    <col min="8705" max="8705" width="22.42578125" style="5" customWidth="1"/>
    <col min="8706" max="8707" width="29.7109375" style="5" customWidth="1"/>
    <col min="8708" max="8959" width="9.140625" style="5"/>
    <col min="8960" max="8960" width="5.140625" style="5" bestFit="1" customWidth="1"/>
    <col min="8961" max="8961" width="22.42578125" style="5" customWidth="1"/>
    <col min="8962" max="8963" width="29.7109375" style="5" customWidth="1"/>
    <col min="8964" max="9215" width="9.140625" style="5"/>
    <col min="9216" max="9216" width="5.140625" style="5" bestFit="1" customWidth="1"/>
    <col min="9217" max="9217" width="22.42578125" style="5" customWidth="1"/>
    <col min="9218" max="9219" width="29.7109375" style="5" customWidth="1"/>
    <col min="9220" max="9471" width="9.140625" style="5"/>
    <col min="9472" max="9472" width="5.140625" style="5" bestFit="1" customWidth="1"/>
    <col min="9473" max="9473" width="22.42578125" style="5" customWidth="1"/>
    <col min="9474" max="9475" width="29.7109375" style="5" customWidth="1"/>
    <col min="9476" max="9727" width="9.140625" style="5"/>
    <col min="9728" max="9728" width="5.140625" style="5" bestFit="1" customWidth="1"/>
    <col min="9729" max="9729" width="22.42578125" style="5" customWidth="1"/>
    <col min="9730" max="9731" width="29.7109375" style="5" customWidth="1"/>
    <col min="9732" max="9983" width="9.140625" style="5"/>
    <col min="9984" max="9984" width="5.140625" style="5" bestFit="1" customWidth="1"/>
    <col min="9985" max="9985" width="22.42578125" style="5" customWidth="1"/>
    <col min="9986" max="9987" width="29.7109375" style="5" customWidth="1"/>
    <col min="9988" max="10239" width="9.140625" style="5"/>
    <col min="10240" max="10240" width="5.140625" style="5" bestFit="1" customWidth="1"/>
    <col min="10241" max="10241" width="22.42578125" style="5" customWidth="1"/>
    <col min="10242" max="10243" width="29.7109375" style="5" customWidth="1"/>
    <col min="10244" max="10495" width="9.140625" style="5"/>
    <col min="10496" max="10496" width="5.140625" style="5" bestFit="1" customWidth="1"/>
    <col min="10497" max="10497" width="22.42578125" style="5" customWidth="1"/>
    <col min="10498" max="10499" width="29.7109375" style="5" customWidth="1"/>
    <col min="10500" max="10751" width="9.140625" style="5"/>
    <col min="10752" max="10752" width="5.140625" style="5" bestFit="1" customWidth="1"/>
    <col min="10753" max="10753" width="22.42578125" style="5" customWidth="1"/>
    <col min="10754" max="10755" width="29.7109375" style="5" customWidth="1"/>
    <col min="10756" max="11007" width="9.140625" style="5"/>
    <col min="11008" max="11008" width="5.140625" style="5" bestFit="1" customWidth="1"/>
    <col min="11009" max="11009" width="22.42578125" style="5" customWidth="1"/>
    <col min="11010" max="11011" width="29.7109375" style="5" customWidth="1"/>
    <col min="11012" max="11263" width="9.140625" style="5"/>
    <col min="11264" max="11264" width="5.140625" style="5" bestFit="1" customWidth="1"/>
    <col min="11265" max="11265" width="22.42578125" style="5" customWidth="1"/>
    <col min="11266" max="11267" width="29.7109375" style="5" customWidth="1"/>
    <col min="11268" max="11519" width="9.140625" style="5"/>
    <col min="11520" max="11520" width="5.140625" style="5" bestFit="1" customWidth="1"/>
    <col min="11521" max="11521" width="22.42578125" style="5" customWidth="1"/>
    <col min="11522" max="11523" width="29.7109375" style="5" customWidth="1"/>
    <col min="11524" max="11775" width="9.140625" style="5"/>
    <col min="11776" max="11776" width="5.140625" style="5" bestFit="1" customWidth="1"/>
    <col min="11777" max="11777" width="22.42578125" style="5" customWidth="1"/>
    <col min="11778" max="11779" width="29.7109375" style="5" customWidth="1"/>
    <col min="11780" max="12031" width="9.140625" style="5"/>
    <col min="12032" max="12032" width="5.140625" style="5" bestFit="1" customWidth="1"/>
    <col min="12033" max="12033" width="22.42578125" style="5" customWidth="1"/>
    <col min="12034" max="12035" width="29.7109375" style="5" customWidth="1"/>
    <col min="12036" max="12287" width="9.140625" style="5"/>
    <col min="12288" max="12288" width="5.140625" style="5" bestFit="1" customWidth="1"/>
    <col min="12289" max="12289" width="22.42578125" style="5" customWidth="1"/>
    <col min="12290" max="12291" width="29.7109375" style="5" customWidth="1"/>
    <col min="12292" max="12543" width="9.140625" style="5"/>
    <col min="12544" max="12544" width="5.140625" style="5" bestFit="1" customWidth="1"/>
    <col min="12545" max="12545" width="22.42578125" style="5" customWidth="1"/>
    <col min="12546" max="12547" width="29.7109375" style="5" customWidth="1"/>
    <col min="12548" max="12799" width="9.140625" style="5"/>
    <col min="12800" max="12800" width="5.140625" style="5" bestFit="1" customWidth="1"/>
    <col min="12801" max="12801" width="22.42578125" style="5" customWidth="1"/>
    <col min="12802" max="12803" width="29.7109375" style="5" customWidth="1"/>
    <col min="12804" max="13055" width="9.140625" style="5"/>
    <col min="13056" max="13056" width="5.140625" style="5" bestFit="1" customWidth="1"/>
    <col min="13057" max="13057" width="22.42578125" style="5" customWidth="1"/>
    <col min="13058" max="13059" width="29.7109375" style="5" customWidth="1"/>
    <col min="13060" max="13311" width="9.140625" style="5"/>
    <col min="13312" max="13312" width="5.140625" style="5" bestFit="1" customWidth="1"/>
    <col min="13313" max="13313" width="22.42578125" style="5" customWidth="1"/>
    <col min="13314" max="13315" width="29.7109375" style="5" customWidth="1"/>
    <col min="13316" max="13567" width="9.140625" style="5"/>
    <col min="13568" max="13568" width="5.140625" style="5" bestFit="1" customWidth="1"/>
    <col min="13569" max="13569" width="22.42578125" style="5" customWidth="1"/>
    <col min="13570" max="13571" width="29.7109375" style="5" customWidth="1"/>
    <col min="13572" max="13823" width="9.140625" style="5"/>
    <col min="13824" max="13824" width="5.140625" style="5" bestFit="1" customWidth="1"/>
    <col min="13825" max="13825" width="22.42578125" style="5" customWidth="1"/>
    <col min="13826" max="13827" width="29.7109375" style="5" customWidth="1"/>
    <col min="13828" max="14079" width="9.140625" style="5"/>
    <col min="14080" max="14080" width="5.140625" style="5" bestFit="1" customWidth="1"/>
    <col min="14081" max="14081" width="22.42578125" style="5" customWidth="1"/>
    <col min="14082" max="14083" width="29.7109375" style="5" customWidth="1"/>
    <col min="14084" max="14335" width="9.140625" style="5"/>
    <col min="14336" max="14336" width="5.140625" style="5" bestFit="1" customWidth="1"/>
    <col min="14337" max="14337" width="22.42578125" style="5" customWidth="1"/>
    <col min="14338" max="14339" width="29.7109375" style="5" customWidth="1"/>
    <col min="14340" max="14591" width="9.140625" style="5"/>
    <col min="14592" max="14592" width="5.140625" style="5" bestFit="1" customWidth="1"/>
    <col min="14593" max="14593" width="22.42578125" style="5" customWidth="1"/>
    <col min="14594" max="14595" width="29.7109375" style="5" customWidth="1"/>
    <col min="14596" max="14847" width="9.140625" style="5"/>
    <col min="14848" max="14848" width="5.140625" style="5" bestFit="1" customWidth="1"/>
    <col min="14849" max="14849" width="22.42578125" style="5" customWidth="1"/>
    <col min="14850" max="14851" width="29.7109375" style="5" customWidth="1"/>
    <col min="14852" max="15103" width="9.140625" style="5"/>
    <col min="15104" max="15104" width="5.140625" style="5" bestFit="1" customWidth="1"/>
    <col min="15105" max="15105" width="22.42578125" style="5" customWidth="1"/>
    <col min="15106" max="15107" width="29.7109375" style="5" customWidth="1"/>
    <col min="15108" max="15359" width="9.140625" style="5"/>
    <col min="15360" max="15360" width="5.140625" style="5" bestFit="1" customWidth="1"/>
    <col min="15361" max="15361" width="22.42578125" style="5" customWidth="1"/>
    <col min="15362" max="15363" width="29.7109375" style="5" customWidth="1"/>
    <col min="15364" max="15615" width="9.140625" style="5"/>
    <col min="15616" max="15616" width="5.140625" style="5" bestFit="1" customWidth="1"/>
    <col min="15617" max="15617" width="22.42578125" style="5" customWidth="1"/>
    <col min="15618" max="15619" width="29.7109375" style="5" customWidth="1"/>
    <col min="15620" max="15871" width="9.140625" style="5"/>
    <col min="15872" max="15872" width="5.140625" style="5" bestFit="1" customWidth="1"/>
    <col min="15873" max="15873" width="22.42578125" style="5" customWidth="1"/>
    <col min="15874" max="15875" width="29.7109375" style="5" customWidth="1"/>
    <col min="15876" max="16127" width="9.140625" style="5"/>
    <col min="16128" max="16128" width="5.140625" style="5" bestFit="1" customWidth="1"/>
    <col min="16129" max="16129" width="22.42578125" style="5" customWidth="1"/>
    <col min="16130" max="16131" width="29.7109375" style="5" customWidth="1"/>
    <col min="16132" max="16384" width="9.140625" style="5"/>
  </cols>
  <sheetData>
    <row r="1" spans="1:9" ht="20.100000000000001" customHeight="1" x14ac:dyDescent="0.2">
      <c r="A1" s="142" t="s">
        <v>11</v>
      </c>
      <c r="B1" s="142"/>
      <c r="C1" s="37"/>
    </row>
    <row r="2" spans="1:9" ht="27" customHeight="1" x14ac:dyDescent="0.2">
      <c r="A2" s="145" t="s">
        <v>86</v>
      </c>
      <c r="B2" s="145"/>
      <c r="C2" s="145"/>
    </row>
    <row r="3" spans="1:9" ht="45.75" customHeight="1" x14ac:dyDescent="0.2">
      <c r="A3" s="143"/>
      <c r="B3" s="143"/>
      <c r="C3" s="143"/>
    </row>
    <row r="4" spans="1:9" ht="12.75" x14ac:dyDescent="0.2">
      <c r="A4" s="143" t="s">
        <v>12</v>
      </c>
      <c r="B4" s="143"/>
      <c r="C4" s="143"/>
      <c r="D4" s="8"/>
      <c r="E4" s="8"/>
      <c r="F4" s="8"/>
      <c r="G4" s="8"/>
      <c r="H4" s="8"/>
      <c r="I4" s="8"/>
    </row>
    <row r="5" spans="1:9" ht="12.75" x14ac:dyDescent="0.2">
      <c r="A5" s="37"/>
      <c r="B5" s="37"/>
      <c r="C5" s="37"/>
    </row>
    <row r="6" spans="1:9" s="3" customFormat="1" ht="15" customHeight="1" x14ac:dyDescent="0.25">
      <c r="A6" s="141" t="s">
        <v>0</v>
      </c>
      <c r="B6" s="141"/>
      <c r="C6" s="116"/>
      <c r="E6" s="9"/>
    </row>
    <row r="7" spans="1:9" s="3" customFormat="1" ht="15" customHeight="1" x14ac:dyDescent="0.25">
      <c r="A7" s="141" t="s">
        <v>1</v>
      </c>
      <c r="B7" s="141"/>
      <c r="C7" s="117"/>
    </row>
    <row r="8" spans="1:9" s="3" customFormat="1" ht="15" customHeight="1" x14ac:dyDescent="0.25">
      <c r="A8" s="141" t="s">
        <v>2</v>
      </c>
      <c r="B8" s="141"/>
      <c r="C8" s="113"/>
    </row>
    <row r="9" spans="1:9" s="3" customFormat="1" ht="15" customHeight="1" x14ac:dyDescent="0.25">
      <c r="A9" s="141" t="s">
        <v>3</v>
      </c>
      <c r="B9" s="141"/>
      <c r="C9" s="113"/>
    </row>
    <row r="10" spans="1:9" ht="12.75" x14ac:dyDescent="0.2">
      <c r="A10" s="110"/>
      <c r="B10" s="110"/>
      <c r="C10" s="110"/>
    </row>
    <row r="11" spans="1:9" ht="12.75" x14ac:dyDescent="0.2">
      <c r="A11" s="144" t="s">
        <v>13</v>
      </c>
      <c r="B11" s="144"/>
      <c r="C11" s="144"/>
      <c r="D11" s="8"/>
      <c r="E11" s="8"/>
      <c r="F11" s="8"/>
      <c r="G11" s="8"/>
      <c r="H11" s="8"/>
      <c r="I11" s="8"/>
    </row>
    <row r="12" spans="1:9" s="3" customFormat="1" ht="15" customHeight="1" x14ac:dyDescent="0.25">
      <c r="A12" s="141" t="s">
        <v>4</v>
      </c>
      <c r="B12" s="141"/>
      <c r="C12" s="118"/>
    </row>
    <row r="13" spans="1:9" s="3" customFormat="1" ht="15" customHeight="1" x14ac:dyDescent="0.25">
      <c r="A13" s="141" t="s">
        <v>5</v>
      </c>
      <c r="B13" s="141"/>
      <c r="C13" s="119"/>
    </row>
    <row r="14" spans="1:9" s="3" customFormat="1" ht="15" customHeight="1" x14ac:dyDescent="0.25">
      <c r="A14" s="141" t="s">
        <v>6</v>
      </c>
      <c r="B14" s="141"/>
      <c r="C14" s="120"/>
    </row>
    <row r="15" spans="1:9" ht="12.75" x14ac:dyDescent="0.2">
      <c r="A15" s="110"/>
      <c r="B15" s="110"/>
      <c r="C15" s="110"/>
    </row>
    <row r="16" spans="1:9" ht="12.75" x14ac:dyDescent="0.2">
      <c r="A16" s="144" t="s">
        <v>64</v>
      </c>
      <c r="B16" s="144"/>
      <c r="C16" s="144"/>
      <c r="D16" s="8"/>
      <c r="E16" s="8"/>
      <c r="F16" s="8"/>
      <c r="G16" s="8"/>
      <c r="H16" s="8"/>
      <c r="I16" s="8"/>
    </row>
    <row r="17" spans="1:4" s="3" customFormat="1" ht="15" customHeight="1" x14ac:dyDescent="0.25">
      <c r="A17" s="141" t="s">
        <v>4</v>
      </c>
      <c r="B17" s="141"/>
      <c r="C17" s="118"/>
    </row>
    <row r="18" spans="1:4" s="3" customFormat="1" ht="15" customHeight="1" x14ac:dyDescent="0.25">
      <c r="A18" s="141" t="s">
        <v>14</v>
      </c>
      <c r="B18" s="141"/>
      <c r="C18" s="119"/>
    </row>
    <row r="19" spans="1:4" s="3" customFormat="1" ht="15" customHeight="1" x14ac:dyDescent="0.25">
      <c r="A19" s="141" t="s">
        <v>6</v>
      </c>
      <c r="B19" s="141"/>
      <c r="C19" s="121"/>
    </row>
    <row r="20" spans="1:4" ht="12.75" x14ac:dyDescent="0.2">
      <c r="A20" s="37"/>
      <c r="B20" s="142"/>
      <c r="C20" s="142"/>
    </row>
    <row r="21" spans="1:4" s="7" customFormat="1" ht="15" customHeight="1" x14ac:dyDescent="0.2">
      <c r="A21" s="38"/>
      <c r="B21" s="38"/>
      <c r="C21" s="38"/>
    </row>
    <row r="22" spans="1:4" s="7" customFormat="1" ht="15" customHeight="1" x14ac:dyDescent="0.2">
      <c r="A22" s="38"/>
      <c r="B22" s="38"/>
      <c r="C22" s="38"/>
    </row>
    <row r="23" spans="1:4" s="3" customFormat="1" ht="12.75" x14ac:dyDescent="0.25">
      <c r="A23" s="45" t="s">
        <v>7</v>
      </c>
      <c r="B23" s="117"/>
      <c r="C23" s="83"/>
    </row>
    <row r="24" spans="1:4" s="3" customFormat="1" ht="12.75" x14ac:dyDescent="0.25">
      <c r="A24" s="45" t="s">
        <v>15</v>
      </c>
      <c r="B24" s="84"/>
      <c r="C24" s="83"/>
    </row>
    <row r="25" spans="1:4" ht="12.75" x14ac:dyDescent="0.2">
      <c r="A25" s="37"/>
      <c r="B25" s="37"/>
      <c r="C25" s="37"/>
    </row>
    <row r="26" spans="1:4" ht="15" customHeight="1" x14ac:dyDescent="0.2">
      <c r="A26" s="37"/>
      <c r="B26" s="37"/>
      <c r="C26" s="37" t="s">
        <v>65</v>
      </c>
    </row>
    <row r="27" spans="1:4" ht="27.75" customHeight="1" x14ac:dyDescent="0.2">
      <c r="A27" s="37"/>
      <c r="B27" s="37"/>
      <c r="C27" s="115" t="s">
        <v>63</v>
      </c>
    </row>
    <row r="28" spans="1:4" ht="12.75" x14ac:dyDescent="0.2">
      <c r="A28" s="37"/>
      <c r="B28" s="37"/>
      <c r="C28" s="37"/>
    </row>
    <row r="29" spans="1:4" ht="12.75" x14ac:dyDescent="0.2">
      <c r="A29" s="142" t="s">
        <v>9</v>
      </c>
      <c r="B29" s="142"/>
      <c r="C29" s="37"/>
    </row>
    <row r="30" spans="1:4" s="7" customFormat="1" ht="12" customHeight="1" x14ac:dyDescent="0.2">
      <c r="A30" s="85"/>
      <c r="B30" s="146" t="s">
        <v>10</v>
      </c>
      <c r="C30" s="146"/>
      <c r="D30" s="6"/>
    </row>
    <row r="31" spans="1:4" ht="12.75" x14ac:dyDescent="0.2">
      <c r="A31" s="37"/>
      <c r="B31" s="37"/>
      <c r="C31" s="37"/>
    </row>
    <row r="32" spans="1:4" ht="12.75" x14ac:dyDescent="0.2">
      <c r="A32" s="37"/>
      <c r="B32" s="37"/>
      <c r="C32" s="37"/>
    </row>
  </sheetData>
  <mergeCells count="19"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A12:B12"/>
    <mergeCell ref="A1:B1"/>
    <mergeCell ref="A3:C3"/>
    <mergeCell ref="A4:C4"/>
    <mergeCell ref="A6:B6"/>
    <mergeCell ref="A7:B7"/>
    <mergeCell ref="A8:B8"/>
    <mergeCell ref="A9:B9"/>
    <mergeCell ref="A11:C11"/>
    <mergeCell ref="A2:C2"/>
  </mergeCells>
  <conditionalFormatting sqref="C6">
    <cfRule type="containsBlanks" dxfId="32" priority="7">
      <formula>LEN(TRIM(C6))=0</formula>
    </cfRule>
  </conditionalFormatting>
  <conditionalFormatting sqref="C7:C9">
    <cfRule type="containsBlanks" dxfId="31" priority="6">
      <formula>LEN(TRIM(C7))=0</formula>
    </cfRule>
  </conditionalFormatting>
  <conditionalFormatting sqref="C12:C14">
    <cfRule type="containsBlanks" dxfId="30" priority="5">
      <formula>LEN(TRIM(C12))=0</formula>
    </cfRule>
  </conditionalFormatting>
  <conditionalFormatting sqref="A30:B30">
    <cfRule type="containsBlanks" dxfId="29" priority="4">
      <formula>LEN(TRIM(A30))=0</formula>
    </cfRule>
  </conditionalFormatting>
  <conditionalFormatting sqref="B23:B24">
    <cfRule type="containsBlanks" dxfId="28" priority="2">
      <formula>LEN(TRIM(B23))=0</formula>
    </cfRule>
  </conditionalFormatting>
  <conditionalFormatting sqref="C17:C19">
    <cfRule type="containsBlanks" dxfId="27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 New Roman,Tučné"&amp;10Príloha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I24"/>
  <sheetViews>
    <sheetView zoomScaleNormal="100" workbookViewId="0">
      <selection activeCell="G11" sqref="G11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51.28515625" style="1" customWidth="1"/>
    <col min="4" max="4" width="10.42578125" style="1" bestFit="1" customWidth="1"/>
    <col min="5" max="255" width="9.140625" style="1"/>
    <col min="256" max="256" width="4.7109375" style="1" bestFit="1" customWidth="1"/>
    <col min="257" max="257" width="19.7109375" style="1" customWidth="1"/>
    <col min="258" max="258" width="28.7109375" style="1" customWidth="1"/>
    <col min="259" max="259" width="30" style="1" customWidth="1"/>
    <col min="260" max="260" width="10.42578125" style="1" bestFit="1" customWidth="1"/>
    <col min="261" max="511" width="9.140625" style="1"/>
    <col min="512" max="512" width="4.7109375" style="1" bestFit="1" customWidth="1"/>
    <col min="513" max="513" width="19.7109375" style="1" customWidth="1"/>
    <col min="514" max="514" width="28.7109375" style="1" customWidth="1"/>
    <col min="515" max="515" width="30" style="1" customWidth="1"/>
    <col min="516" max="516" width="10.42578125" style="1" bestFit="1" customWidth="1"/>
    <col min="517" max="767" width="9.140625" style="1"/>
    <col min="768" max="768" width="4.7109375" style="1" bestFit="1" customWidth="1"/>
    <col min="769" max="769" width="19.7109375" style="1" customWidth="1"/>
    <col min="770" max="770" width="28.7109375" style="1" customWidth="1"/>
    <col min="771" max="771" width="30" style="1" customWidth="1"/>
    <col min="772" max="772" width="10.42578125" style="1" bestFit="1" customWidth="1"/>
    <col min="773" max="1023" width="9.140625" style="1"/>
    <col min="1024" max="1024" width="4.7109375" style="1" bestFit="1" customWidth="1"/>
    <col min="1025" max="1025" width="19.7109375" style="1" customWidth="1"/>
    <col min="1026" max="1026" width="28.7109375" style="1" customWidth="1"/>
    <col min="1027" max="1027" width="30" style="1" customWidth="1"/>
    <col min="1028" max="1028" width="10.42578125" style="1" bestFit="1" customWidth="1"/>
    <col min="1029" max="1279" width="9.140625" style="1"/>
    <col min="1280" max="1280" width="4.7109375" style="1" bestFit="1" customWidth="1"/>
    <col min="1281" max="1281" width="19.7109375" style="1" customWidth="1"/>
    <col min="1282" max="1282" width="28.7109375" style="1" customWidth="1"/>
    <col min="1283" max="1283" width="30" style="1" customWidth="1"/>
    <col min="1284" max="1284" width="10.42578125" style="1" bestFit="1" customWidth="1"/>
    <col min="1285" max="1535" width="9.140625" style="1"/>
    <col min="1536" max="1536" width="4.7109375" style="1" bestFit="1" customWidth="1"/>
    <col min="1537" max="1537" width="19.7109375" style="1" customWidth="1"/>
    <col min="1538" max="1538" width="28.7109375" style="1" customWidth="1"/>
    <col min="1539" max="1539" width="30" style="1" customWidth="1"/>
    <col min="1540" max="1540" width="10.42578125" style="1" bestFit="1" customWidth="1"/>
    <col min="1541" max="1791" width="9.140625" style="1"/>
    <col min="1792" max="1792" width="4.7109375" style="1" bestFit="1" customWidth="1"/>
    <col min="1793" max="1793" width="19.7109375" style="1" customWidth="1"/>
    <col min="1794" max="1794" width="28.7109375" style="1" customWidth="1"/>
    <col min="1795" max="1795" width="30" style="1" customWidth="1"/>
    <col min="1796" max="1796" width="10.42578125" style="1" bestFit="1" customWidth="1"/>
    <col min="1797" max="2047" width="9.140625" style="1"/>
    <col min="2048" max="2048" width="4.7109375" style="1" bestFit="1" customWidth="1"/>
    <col min="2049" max="2049" width="19.7109375" style="1" customWidth="1"/>
    <col min="2050" max="2050" width="28.7109375" style="1" customWidth="1"/>
    <col min="2051" max="2051" width="30" style="1" customWidth="1"/>
    <col min="2052" max="2052" width="10.42578125" style="1" bestFit="1" customWidth="1"/>
    <col min="2053" max="2303" width="9.140625" style="1"/>
    <col min="2304" max="2304" width="4.7109375" style="1" bestFit="1" customWidth="1"/>
    <col min="2305" max="2305" width="19.7109375" style="1" customWidth="1"/>
    <col min="2306" max="2306" width="28.7109375" style="1" customWidth="1"/>
    <col min="2307" max="2307" width="30" style="1" customWidth="1"/>
    <col min="2308" max="2308" width="10.42578125" style="1" bestFit="1" customWidth="1"/>
    <col min="2309" max="2559" width="9.140625" style="1"/>
    <col min="2560" max="2560" width="4.7109375" style="1" bestFit="1" customWidth="1"/>
    <col min="2561" max="2561" width="19.7109375" style="1" customWidth="1"/>
    <col min="2562" max="2562" width="28.7109375" style="1" customWidth="1"/>
    <col min="2563" max="2563" width="30" style="1" customWidth="1"/>
    <col min="2564" max="2564" width="10.42578125" style="1" bestFit="1" customWidth="1"/>
    <col min="2565" max="2815" width="9.140625" style="1"/>
    <col min="2816" max="2816" width="4.7109375" style="1" bestFit="1" customWidth="1"/>
    <col min="2817" max="2817" width="19.7109375" style="1" customWidth="1"/>
    <col min="2818" max="2818" width="28.7109375" style="1" customWidth="1"/>
    <col min="2819" max="2819" width="30" style="1" customWidth="1"/>
    <col min="2820" max="2820" width="10.42578125" style="1" bestFit="1" customWidth="1"/>
    <col min="2821" max="3071" width="9.140625" style="1"/>
    <col min="3072" max="3072" width="4.7109375" style="1" bestFit="1" customWidth="1"/>
    <col min="3073" max="3073" width="19.7109375" style="1" customWidth="1"/>
    <col min="3074" max="3074" width="28.7109375" style="1" customWidth="1"/>
    <col min="3075" max="3075" width="30" style="1" customWidth="1"/>
    <col min="3076" max="3076" width="10.42578125" style="1" bestFit="1" customWidth="1"/>
    <col min="3077" max="3327" width="9.140625" style="1"/>
    <col min="3328" max="3328" width="4.7109375" style="1" bestFit="1" customWidth="1"/>
    <col min="3329" max="3329" width="19.7109375" style="1" customWidth="1"/>
    <col min="3330" max="3330" width="28.7109375" style="1" customWidth="1"/>
    <col min="3331" max="3331" width="30" style="1" customWidth="1"/>
    <col min="3332" max="3332" width="10.42578125" style="1" bestFit="1" customWidth="1"/>
    <col min="3333" max="3583" width="9.140625" style="1"/>
    <col min="3584" max="3584" width="4.7109375" style="1" bestFit="1" customWidth="1"/>
    <col min="3585" max="3585" width="19.7109375" style="1" customWidth="1"/>
    <col min="3586" max="3586" width="28.7109375" style="1" customWidth="1"/>
    <col min="3587" max="3587" width="30" style="1" customWidth="1"/>
    <col min="3588" max="3588" width="10.42578125" style="1" bestFit="1" customWidth="1"/>
    <col min="3589" max="3839" width="9.140625" style="1"/>
    <col min="3840" max="3840" width="4.7109375" style="1" bestFit="1" customWidth="1"/>
    <col min="3841" max="3841" width="19.7109375" style="1" customWidth="1"/>
    <col min="3842" max="3842" width="28.7109375" style="1" customWidth="1"/>
    <col min="3843" max="3843" width="30" style="1" customWidth="1"/>
    <col min="3844" max="3844" width="10.42578125" style="1" bestFit="1" customWidth="1"/>
    <col min="3845" max="4095" width="9.140625" style="1"/>
    <col min="4096" max="4096" width="4.7109375" style="1" bestFit="1" customWidth="1"/>
    <col min="4097" max="4097" width="19.7109375" style="1" customWidth="1"/>
    <col min="4098" max="4098" width="28.7109375" style="1" customWidth="1"/>
    <col min="4099" max="4099" width="30" style="1" customWidth="1"/>
    <col min="4100" max="4100" width="10.42578125" style="1" bestFit="1" customWidth="1"/>
    <col min="4101" max="4351" width="9.140625" style="1"/>
    <col min="4352" max="4352" width="4.7109375" style="1" bestFit="1" customWidth="1"/>
    <col min="4353" max="4353" width="19.7109375" style="1" customWidth="1"/>
    <col min="4354" max="4354" width="28.7109375" style="1" customWidth="1"/>
    <col min="4355" max="4355" width="30" style="1" customWidth="1"/>
    <col min="4356" max="4356" width="10.42578125" style="1" bestFit="1" customWidth="1"/>
    <col min="4357" max="4607" width="9.140625" style="1"/>
    <col min="4608" max="4608" width="4.7109375" style="1" bestFit="1" customWidth="1"/>
    <col min="4609" max="4609" width="19.7109375" style="1" customWidth="1"/>
    <col min="4610" max="4610" width="28.7109375" style="1" customWidth="1"/>
    <col min="4611" max="4611" width="30" style="1" customWidth="1"/>
    <col min="4612" max="4612" width="10.42578125" style="1" bestFit="1" customWidth="1"/>
    <col min="4613" max="4863" width="9.140625" style="1"/>
    <col min="4864" max="4864" width="4.7109375" style="1" bestFit="1" customWidth="1"/>
    <col min="4865" max="4865" width="19.7109375" style="1" customWidth="1"/>
    <col min="4866" max="4866" width="28.7109375" style="1" customWidth="1"/>
    <col min="4867" max="4867" width="30" style="1" customWidth="1"/>
    <col min="4868" max="4868" width="10.42578125" style="1" bestFit="1" customWidth="1"/>
    <col min="4869" max="5119" width="9.140625" style="1"/>
    <col min="5120" max="5120" width="4.7109375" style="1" bestFit="1" customWidth="1"/>
    <col min="5121" max="5121" width="19.7109375" style="1" customWidth="1"/>
    <col min="5122" max="5122" width="28.7109375" style="1" customWidth="1"/>
    <col min="5123" max="5123" width="30" style="1" customWidth="1"/>
    <col min="5124" max="5124" width="10.42578125" style="1" bestFit="1" customWidth="1"/>
    <col min="5125" max="5375" width="9.140625" style="1"/>
    <col min="5376" max="5376" width="4.7109375" style="1" bestFit="1" customWidth="1"/>
    <col min="5377" max="5377" width="19.7109375" style="1" customWidth="1"/>
    <col min="5378" max="5378" width="28.7109375" style="1" customWidth="1"/>
    <col min="5379" max="5379" width="30" style="1" customWidth="1"/>
    <col min="5380" max="5380" width="10.42578125" style="1" bestFit="1" customWidth="1"/>
    <col min="5381" max="5631" width="9.140625" style="1"/>
    <col min="5632" max="5632" width="4.7109375" style="1" bestFit="1" customWidth="1"/>
    <col min="5633" max="5633" width="19.7109375" style="1" customWidth="1"/>
    <col min="5634" max="5634" width="28.7109375" style="1" customWidth="1"/>
    <col min="5635" max="5635" width="30" style="1" customWidth="1"/>
    <col min="5636" max="5636" width="10.42578125" style="1" bestFit="1" customWidth="1"/>
    <col min="5637" max="5887" width="9.140625" style="1"/>
    <col min="5888" max="5888" width="4.7109375" style="1" bestFit="1" customWidth="1"/>
    <col min="5889" max="5889" width="19.7109375" style="1" customWidth="1"/>
    <col min="5890" max="5890" width="28.7109375" style="1" customWidth="1"/>
    <col min="5891" max="5891" width="30" style="1" customWidth="1"/>
    <col min="5892" max="5892" width="10.42578125" style="1" bestFit="1" customWidth="1"/>
    <col min="5893" max="6143" width="9.140625" style="1"/>
    <col min="6144" max="6144" width="4.7109375" style="1" bestFit="1" customWidth="1"/>
    <col min="6145" max="6145" width="19.7109375" style="1" customWidth="1"/>
    <col min="6146" max="6146" width="28.7109375" style="1" customWidth="1"/>
    <col min="6147" max="6147" width="30" style="1" customWidth="1"/>
    <col min="6148" max="6148" width="10.42578125" style="1" bestFit="1" customWidth="1"/>
    <col min="6149" max="6399" width="9.140625" style="1"/>
    <col min="6400" max="6400" width="4.7109375" style="1" bestFit="1" customWidth="1"/>
    <col min="6401" max="6401" width="19.7109375" style="1" customWidth="1"/>
    <col min="6402" max="6402" width="28.7109375" style="1" customWidth="1"/>
    <col min="6403" max="6403" width="30" style="1" customWidth="1"/>
    <col min="6404" max="6404" width="10.42578125" style="1" bestFit="1" customWidth="1"/>
    <col min="6405" max="6655" width="9.140625" style="1"/>
    <col min="6656" max="6656" width="4.7109375" style="1" bestFit="1" customWidth="1"/>
    <col min="6657" max="6657" width="19.7109375" style="1" customWidth="1"/>
    <col min="6658" max="6658" width="28.7109375" style="1" customWidth="1"/>
    <col min="6659" max="6659" width="30" style="1" customWidth="1"/>
    <col min="6660" max="6660" width="10.42578125" style="1" bestFit="1" customWidth="1"/>
    <col min="6661" max="6911" width="9.140625" style="1"/>
    <col min="6912" max="6912" width="4.7109375" style="1" bestFit="1" customWidth="1"/>
    <col min="6913" max="6913" width="19.7109375" style="1" customWidth="1"/>
    <col min="6914" max="6914" width="28.7109375" style="1" customWidth="1"/>
    <col min="6915" max="6915" width="30" style="1" customWidth="1"/>
    <col min="6916" max="6916" width="10.42578125" style="1" bestFit="1" customWidth="1"/>
    <col min="6917" max="7167" width="9.140625" style="1"/>
    <col min="7168" max="7168" width="4.7109375" style="1" bestFit="1" customWidth="1"/>
    <col min="7169" max="7169" width="19.7109375" style="1" customWidth="1"/>
    <col min="7170" max="7170" width="28.7109375" style="1" customWidth="1"/>
    <col min="7171" max="7171" width="30" style="1" customWidth="1"/>
    <col min="7172" max="7172" width="10.42578125" style="1" bestFit="1" customWidth="1"/>
    <col min="7173" max="7423" width="9.140625" style="1"/>
    <col min="7424" max="7424" width="4.7109375" style="1" bestFit="1" customWidth="1"/>
    <col min="7425" max="7425" width="19.7109375" style="1" customWidth="1"/>
    <col min="7426" max="7426" width="28.7109375" style="1" customWidth="1"/>
    <col min="7427" max="7427" width="30" style="1" customWidth="1"/>
    <col min="7428" max="7428" width="10.42578125" style="1" bestFit="1" customWidth="1"/>
    <col min="7429" max="7679" width="9.140625" style="1"/>
    <col min="7680" max="7680" width="4.7109375" style="1" bestFit="1" customWidth="1"/>
    <col min="7681" max="7681" width="19.7109375" style="1" customWidth="1"/>
    <col min="7682" max="7682" width="28.7109375" style="1" customWidth="1"/>
    <col min="7683" max="7683" width="30" style="1" customWidth="1"/>
    <col min="7684" max="7684" width="10.42578125" style="1" bestFit="1" customWidth="1"/>
    <col min="7685" max="7935" width="9.140625" style="1"/>
    <col min="7936" max="7936" width="4.7109375" style="1" bestFit="1" customWidth="1"/>
    <col min="7937" max="7937" width="19.7109375" style="1" customWidth="1"/>
    <col min="7938" max="7938" width="28.7109375" style="1" customWidth="1"/>
    <col min="7939" max="7939" width="30" style="1" customWidth="1"/>
    <col min="7940" max="7940" width="10.42578125" style="1" bestFit="1" customWidth="1"/>
    <col min="7941" max="8191" width="9.140625" style="1"/>
    <col min="8192" max="8192" width="4.7109375" style="1" bestFit="1" customWidth="1"/>
    <col min="8193" max="8193" width="19.7109375" style="1" customWidth="1"/>
    <col min="8194" max="8194" width="28.7109375" style="1" customWidth="1"/>
    <col min="8195" max="8195" width="30" style="1" customWidth="1"/>
    <col min="8196" max="8196" width="10.42578125" style="1" bestFit="1" customWidth="1"/>
    <col min="8197" max="8447" width="9.140625" style="1"/>
    <col min="8448" max="8448" width="4.7109375" style="1" bestFit="1" customWidth="1"/>
    <col min="8449" max="8449" width="19.7109375" style="1" customWidth="1"/>
    <col min="8450" max="8450" width="28.7109375" style="1" customWidth="1"/>
    <col min="8451" max="8451" width="30" style="1" customWidth="1"/>
    <col min="8452" max="8452" width="10.42578125" style="1" bestFit="1" customWidth="1"/>
    <col min="8453" max="8703" width="9.140625" style="1"/>
    <col min="8704" max="8704" width="4.7109375" style="1" bestFit="1" customWidth="1"/>
    <col min="8705" max="8705" width="19.7109375" style="1" customWidth="1"/>
    <col min="8706" max="8706" width="28.7109375" style="1" customWidth="1"/>
    <col min="8707" max="8707" width="30" style="1" customWidth="1"/>
    <col min="8708" max="8708" width="10.42578125" style="1" bestFit="1" customWidth="1"/>
    <col min="8709" max="8959" width="9.140625" style="1"/>
    <col min="8960" max="8960" width="4.7109375" style="1" bestFit="1" customWidth="1"/>
    <col min="8961" max="8961" width="19.7109375" style="1" customWidth="1"/>
    <col min="8962" max="8962" width="28.7109375" style="1" customWidth="1"/>
    <col min="8963" max="8963" width="30" style="1" customWidth="1"/>
    <col min="8964" max="8964" width="10.42578125" style="1" bestFit="1" customWidth="1"/>
    <col min="8965" max="9215" width="9.140625" style="1"/>
    <col min="9216" max="9216" width="4.7109375" style="1" bestFit="1" customWidth="1"/>
    <col min="9217" max="9217" width="19.7109375" style="1" customWidth="1"/>
    <col min="9218" max="9218" width="28.7109375" style="1" customWidth="1"/>
    <col min="9219" max="9219" width="30" style="1" customWidth="1"/>
    <col min="9220" max="9220" width="10.42578125" style="1" bestFit="1" customWidth="1"/>
    <col min="9221" max="9471" width="9.140625" style="1"/>
    <col min="9472" max="9472" width="4.7109375" style="1" bestFit="1" customWidth="1"/>
    <col min="9473" max="9473" width="19.7109375" style="1" customWidth="1"/>
    <col min="9474" max="9474" width="28.7109375" style="1" customWidth="1"/>
    <col min="9475" max="9475" width="30" style="1" customWidth="1"/>
    <col min="9476" max="9476" width="10.42578125" style="1" bestFit="1" customWidth="1"/>
    <col min="9477" max="9727" width="9.140625" style="1"/>
    <col min="9728" max="9728" width="4.7109375" style="1" bestFit="1" customWidth="1"/>
    <col min="9729" max="9729" width="19.7109375" style="1" customWidth="1"/>
    <col min="9730" max="9730" width="28.7109375" style="1" customWidth="1"/>
    <col min="9731" max="9731" width="30" style="1" customWidth="1"/>
    <col min="9732" max="9732" width="10.42578125" style="1" bestFit="1" customWidth="1"/>
    <col min="9733" max="9983" width="9.140625" style="1"/>
    <col min="9984" max="9984" width="4.7109375" style="1" bestFit="1" customWidth="1"/>
    <col min="9985" max="9985" width="19.7109375" style="1" customWidth="1"/>
    <col min="9986" max="9986" width="28.7109375" style="1" customWidth="1"/>
    <col min="9987" max="9987" width="30" style="1" customWidth="1"/>
    <col min="9988" max="9988" width="10.42578125" style="1" bestFit="1" customWidth="1"/>
    <col min="9989" max="10239" width="9.140625" style="1"/>
    <col min="10240" max="10240" width="4.7109375" style="1" bestFit="1" customWidth="1"/>
    <col min="10241" max="10241" width="19.7109375" style="1" customWidth="1"/>
    <col min="10242" max="10242" width="28.7109375" style="1" customWidth="1"/>
    <col min="10243" max="10243" width="30" style="1" customWidth="1"/>
    <col min="10244" max="10244" width="10.42578125" style="1" bestFit="1" customWidth="1"/>
    <col min="10245" max="10495" width="9.140625" style="1"/>
    <col min="10496" max="10496" width="4.7109375" style="1" bestFit="1" customWidth="1"/>
    <col min="10497" max="10497" width="19.7109375" style="1" customWidth="1"/>
    <col min="10498" max="10498" width="28.7109375" style="1" customWidth="1"/>
    <col min="10499" max="10499" width="30" style="1" customWidth="1"/>
    <col min="10500" max="10500" width="10.42578125" style="1" bestFit="1" customWidth="1"/>
    <col min="10501" max="10751" width="9.140625" style="1"/>
    <col min="10752" max="10752" width="4.7109375" style="1" bestFit="1" customWidth="1"/>
    <col min="10753" max="10753" width="19.7109375" style="1" customWidth="1"/>
    <col min="10754" max="10754" width="28.7109375" style="1" customWidth="1"/>
    <col min="10755" max="10755" width="30" style="1" customWidth="1"/>
    <col min="10756" max="10756" width="10.42578125" style="1" bestFit="1" customWidth="1"/>
    <col min="10757" max="11007" width="9.140625" style="1"/>
    <col min="11008" max="11008" width="4.7109375" style="1" bestFit="1" customWidth="1"/>
    <col min="11009" max="11009" width="19.7109375" style="1" customWidth="1"/>
    <col min="11010" max="11010" width="28.7109375" style="1" customWidth="1"/>
    <col min="11011" max="11011" width="30" style="1" customWidth="1"/>
    <col min="11012" max="11012" width="10.42578125" style="1" bestFit="1" customWidth="1"/>
    <col min="11013" max="11263" width="9.140625" style="1"/>
    <col min="11264" max="11264" width="4.7109375" style="1" bestFit="1" customWidth="1"/>
    <col min="11265" max="11265" width="19.7109375" style="1" customWidth="1"/>
    <col min="11266" max="11266" width="28.7109375" style="1" customWidth="1"/>
    <col min="11267" max="11267" width="30" style="1" customWidth="1"/>
    <col min="11268" max="11268" width="10.42578125" style="1" bestFit="1" customWidth="1"/>
    <col min="11269" max="11519" width="9.140625" style="1"/>
    <col min="11520" max="11520" width="4.7109375" style="1" bestFit="1" customWidth="1"/>
    <col min="11521" max="11521" width="19.7109375" style="1" customWidth="1"/>
    <col min="11522" max="11522" width="28.7109375" style="1" customWidth="1"/>
    <col min="11523" max="11523" width="30" style="1" customWidth="1"/>
    <col min="11524" max="11524" width="10.42578125" style="1" bestFit="1" customWidth="1"/>
    <col min="11525" max="11775" width="9.140625" style="1"/>
    <col min="11776" max="11776" width="4.7109375" style="1" bestFit="1" customWidth="1"/>
    <col min="11777" max="11777" width="19.7109375" style="1" customWidth="1"/>
    <col min="11778" max="11778" width="28.7109375" style="1" customWidth="1"/>
    <col min="11779" max="11779" width="30" style="1" customWidth="1"/>
    <col min="11780" max="11780" width="10.42578125" style="1" bestFit="1" customWidth="1"/>
    <col min="11781" max="12031" width="9.140625" style="1"/>
    <col min="12032" max="12032" width="4.7109375" style="1" bestFit="1" customWidth="1"/>
    <col min="12033" max="12033" width="19.7109375" style="1" customWidth="1"/>
    <col min="12034" max="12034" width="28.7109375" style="1" customWidth="1"/>
    <col min="12035" max="12035" width="30" style="1" customWidth="1"/>
    <col min="12036" max="12036" width="10.42578125" style="1" bestFit="1" customWidth="1"/>
    <col min="12037" max="12287" width="9.140625" style="1"/>
    <col min="12288" max="12288" width="4.7109375" style="1" bestFit="1" customWidth="1"/>
    <col min="12289" max="12289" width="19.7109375" style="1" customWidth="1"/>
    <col min="12290" max="12290" width="28.7109375" style="1" customWidth="1"/>
    <col min="12291" max="12291" width="30" style="1" customWidth="1"/>
    <col min="12292" max="12292" width="10.42578125" style="1" bestFit="1" customWidth="1"/>
    <col min="12293" max="12543" width="9.140625" style="1"/>
    <col min="12544" max="12544" width="4.7109375" style="1" bestFit="1" customWidth="1"/>
    <col min="12545" max="12545" width="19.7109375" style="1" customWidth="1"/>
    <col min="12546" max="12546" width="28.7109375" style="1" customWidth="1"/>
    <col min="12547" max="12547" width="30" style="1" customWidth="1"/>
    <col min="12548" max="12548" width="10.42578125" style="1" bestFit="1" customWidth="1"/>
    <col min="12549" max="12799" width="9.140625" style="1"/>
    <col min="12800" max="12800" width="4.7109375" style="1" bestFit="1" customWidth="1"/>
    <col min="12801" max="12801" width="19.7109375" style="1" customWidth="1"/>
    <col min="12802" max="12802" width="28.7109375" style="1" customWidth="1"/>
    <col min="12803" max="12803" width="30" style="1" customWidth="1"/>
    <col min="12804" max="12804" width="10.42578125" style="1" bestFit="1" customWidth="1"/>
    <col min="12805" max="13055" width="9.140625" style="1"/>
    <col min="13056" max="13056" width="4.7109375" style="1" bestFit="1" customWidth="1"/>
    <col min="13057" max="13057" width="19.7109375" style="1" customWidth="1"/>
    <col min="13058" max="13058" width="28.7109375" style="1" customWidth="1"/>
    <col min="13059" max="13059" width="30" style="1" customWidth="1"/>
    <col min="13060" max="13060" width="10.42578125" style="1" bestFit="1" customWidth="1"/>
    <col min="13061" max="13311" width="9.140625" style="1"/>
    <col min="13312" max="13312" width="4.7109375" style="1" bestFit="1" customWidth="1"/>
    <col min="13313" max="13313" width="19.7109375" style="1" customWidth="1"/>
    <col min="13314" max="13314" width="28.7109375" style="1" customWidth="1"/>
    <col min="13315" max="13315" width="30" style="1" customWidth="1"/>
    <col min="13316" max="13316" width="10.42578125" style="1" bestFit="1" customWidth="1"/>
    <col min="13317" max="13567" width="9.140625" style="1"/>
    <col min="13568" max="13568" width="4.7109375" style="1" bestFit="1" customWidth="1"/>
    <col min="13569" max="13569" width="19.7109375" style="1" customWidth="1"/>
    <col min="13570" max="13570" width="28.7109375" style="1" customWidth="1"/>
    <col min="13571" max="13571" width="30" style="1" customWidth="1"/>
    <col min="13572" max="13572" width="10.42578125" style="1" bestFit="1" customWidth="1"/>
    <col min="13573" max="13823" width="9.140625" style="1"/>
    <col min="13824" max="13824" width="4.7109375" style="1" bestFit="1" customWidth="1"/>
    <col min="13825" max="13825" width="19.7109375" style="1" customWidth="1"/>
    <col min="13826" max="13826" width="28.7109375" style="1" customWidth="1"/>
    <col min="13827" max="13827" width="30" style="1" customWidth="1"/>
    <col min="13828" max="13828" width="10.42578125" style="1" bestFit="1" customWidth="1"/>
    <col min="13829" max="14079" width="9.140625" style="1"/>
    <col min="14080" max="14080" width="4.7109375" style="1" bestFit="1" customWidth="1"/>
    <col min="14081" max="14081" width="19.7109375" style="1" customWidth="1"/>
    <col min="14082" max="14082" width="28.7109375" style="1" customWidth="1"/>
    <col min="14083" max="14083" width="30" style="1" customWidth="1"/>
    <col min="14084" max="14084" width="10.42578125" style="1" bestFit="1" customWidth="1"/>
    <col min="14085" max="14335" width="9.140625" style="1"/>
    <col min="14336" max="14336" width="4.7109375" style="1" bestFit="1" customWidth="1"/>
    <col min="14337" max="14337" width="19.7109375" style="1" customWidth="1"/>
    <col min="14338" max="14338" width="28.7109375" style="1" customWidth="1"/>
    <col min="14339" max="14339" width="30" style="1" customWidth="1"/>
    <col min="14340" max="14340" width="10.42578125" style="1" bestFit="1" customWidth="1"/>
    <col min="14341" max="14591" width="9.140625" style="1"/>
    <col min="14592" max="14592" width="4.7109375" style="1" bestFit="1" customWidth="1"/>
    <col min="14593" max="14593" width="19.7109375" style="1" customWidth="1"/>
    <col min="14594" max="14594" width="28.7109375" style="1" customWidth="1"/>
    <col min="14595" max="14595" width="30" style="1" customWidth="1"/>
    <col min="14596" max="14596" width="10.42578125" style="1" bestFit="1" customWidth="1"/>
    <col min="14597" max="14847" width="9.140625" style="1"/>
    <col min="14848" max="14848" width="4.7109375" style="1" bestFit="1" customWidth="1"/>
    <col min="14849" max="14849" width="19.7109375" style="1" customWidth="1"/>
    <col min="14850" max="14850" width="28.7109375" style="1" customWidth="1"/>
    <col min="14851" max="14851" width="30" style="1" customWidth="1"/>
    <col min="14852" max="14852" width="10.42578125" style="1" bestFit="1" customWidth="1"/>
    <col min="14853" max="15103" width="9.140625" style="1"/>
    <col min="15104" max="15104" width="4.7109375" style="1" bestFit="1" customWidth="1"/>
    <col min="15105" max="15105" width="19.7109375" style="1" customWidth="1"/>
    <col min="15106" max="15106" width="28.7109375" style="1" customWidth="1"/>
    <col min="15107" max="15107" width="30" style="1" customWidth="1"/>
    <col min="15108" max="15108" width="10.42578125" style="1" bestFit="1" customWidth="1"/>
    <col min="15109" max="15359" width="9.140625" style="1"/>
    <col min="15360" max="15360" width="4.7109375" style="1" bestFit="1" customWidth="1"/>
    <col min="15361" max="15361" width="19.7109375" style="1" customWidth="1"/>
    <col min="15362" max="15362" width="28.7109375" style="1" customWidth="1"/>
    <col min="15363" max="15363" width="30" style="1" customWidth="1"/>
    <col min="15364" max="15364" width="10.42578125" style="1" bestFit="1" customWidth="1"/>
    <col min="15365" max="15615" width="9.140625" style="1"/>
    <col min="15616" max="15616" width="4.7109375" style="1" bestFit="1" customWidth="1"/>
    <col min="15617" max="15617" width="19.7109375" style="1" customWidth="1"/>
    <col min="15618" max="15618" width="28.7109375" style="1" customWidth="1"/>
    <col min="15619" max="15619" width="30" style="1" customWidth="1"/>
    <col min="15620" max="15620" width="10.42578125" style="1" bestFit="1" customWidth="1"/>
    <col min="15621" max="15871" width="9.140625" style="1"/>
    <col min="15872" max="15872" width="4.7109375" style="1" bestFit="1" customWidth="1"/>
    <col min="15873" max="15873" width="19.7109375" style="1" customWidth="1"/>
    <col min="15874" max="15874" width="28.7109375" style="1" customWidth="1"/>
    <col min="15875" max="15875" width="30" style="1" customWidth="1"/>
    <col min="15876" max="15876" width="10.42578125" style="1" bestFit="1" customWidth="1"/>
    <col min="15877" max="16127" width="9.140625" style="1"/>
    <col min="16128" max="16128" width="4.7109375" style="1" bestFit="1" customWidth="1"/>
    <col min="16129" max="16129" width="19.7109375" style="1" customWidth="1"/>
    <col min="16130" max="16130" width="28.7109375" style="1" customWidth="1"/>
    <col min="16131" max="16131" width="30" style="1" customWidth="1"/>
    <col min="16132" max="16132" width="10.42578125" style="1" bestFit="1" customWidth="1"/>
    <col min="16133" max="16384" width="9.140625" style="1"/>
  </cols>
  <sheetData>
    <row r="1" spans="1:9" ht="20.100000000000001" customHeight="1" x14ac:dyDescent="0.2">
      <c r="A1" s="148" t="s">
        <v>11</v>
      </c>
      <c r="B1" s="148"/>
      <c r="C1" s="110"/>
    </row>
    <row r="2" spans="1:9" s="2" customFormat="1" ht="28.5" customHeight="1" x14ac:dyDescent="0.25">
      <c r="A2" s="145" t="str">
        <f>'Príloha č. 1'!A2:C2</f>
        <v xml:space="preserve">Zabezpečenie servisných služieb pre dochádzkový a stravovací systém </v>
      </c>
      <c r="B2" s="145"/>
      <c r="C2" s="145"/>
    </row>
    <row r="3" spans="1:9" ht="64.5" customHeight="1" x14ac:dyDescent="0.2">
      <c r="A3" s="149" t="s">
        <v>16</v>
      </c>
      <c r="B3" s="149"/>
      <c r="C3" s="149"/>
      <c r="D3" s="10"/>
      <c r="E3" s="10"/>
      <c r="F3" s="10"/>
      <c r="G3" s="10"/>
      <c r="H3" s="10"/>
      <c r="I3" s="10"/>
    </row>
    <row r="4" spans="1:9" ht="12.75" x14ac:dyDescent="0.2">
      <c r="A4" s="110"/>
      <c r="B4" s="110"/>
      <c r="C4" s="110"/>
    </row>
    <row r="5" spans="1:9" s="2" customFormat="1" ht="15" customHeight="1" x14ac:dyDescent="0.25">
      <c r="A5" s="147" t="s">
        <v>0</v>
      </c>
      <c r="B5" s="147"/>
      <c r="C5" s="111"/>
      <c r="D5" s="11"/>
    </row>
    <row r="6" spans="1:9" s="2" customFormat="1" ht="15" customHeight="1" x14ac:dyDescent="0.25">
      <c r="A6" s="147" t="s">
        <v>1</v>
      </c>
      <c r="B6" s="147"/>
      <c r="C6" s="112"/>
    </row>
    <row r="7" spans="1:9" s="4" customFormat="1" ht="15" customHeight="1" x14ac:dyDescent="0.25">
      <c r="A7" s="141" t="s">
        <v>2</v>
      </c>
      <c r="B7" s="141"/>
      <c r="C7" s="113"/>
    </row>
    <row r="8" spans="1:9" s="4" customFormat="1" ht="15" customHeight="1" x14ac:dyDescent="0.25">
      <c r="A8" s="141" t="s">
        <v>3</v>
      </c>
      <c r="B8" s="141"/>
      <c r="C8" s="113"/>
    </row>
    <row r="9" spans="1:9" ht="12.75" x14ac:dyDescent="0.2">
      <c r="A9" s="110"/>
      <c r="B9" s="110"/>
      <c r="C9" s="114"/>
    </row>
    <row r="10" spans="1:9" s="4" customFormat="1" ht="39.950000000000003" customHeight="1" x14ac:dyDescent="0.25">
      <c r="A10" s="141" t="s">
        <v>85</v>
      </c>
      <c r="B10" s="141"/>
      <c r="C10" s="141"/>
    </row>
    <row r="11" spans="1:9" ht="12.75" x14ac:dyDescent="0.2">
      <c r="A11" s="110"/>
      <c r="B11" s="110"/>
      <c r="C11" s="110"/>
    </row>
    <row r="12" spans="1:9" ht="15" customHeight="1" x14ac:dyDescent="0.2">
      <c r="A12" s="110"/>
      <c r="B12" s="110"/>
      <c r="C12" s="110"/>
    </row>
    <row r="13" spans="1:9" s="4" customFormat="1" ht="15" customHeight="1" x14ac:dyDescent="0.25">
      <c r="A13" s="70" t="s">
        <v>7</v>
      </c>
      <c r="B13" s="83"/>
      <c r="C13" s="70"/>
    </row>
    <row r="14" spans="1:9" s="4" customFormat="1" ht="15" customHeight="1" x14ac:dyDescent="0.25">
      <c r="A14" s="70" t="s">
        <v>8</v>
      </c>
      <c r="B14" s="84"/>
      <c r="C14" s="70"/>
    </row>
    <row r="15" spans="1:9" ht="12.75" x14ac:dyDescent="0.2">
      <c r="A15" s="110"/>
      <c r="B15" s="110"/>
      <c r="C15" s="110"/>
    </row>
    <row r="16" spans="1:9" ht="39.950000000000003" customHeight="1" x14ac:dyDescent="0.2">
      <c r="A16" s="110"/>
      <c r="B16" s="110"/>
      <c r="C16" s="110" t="s">
        <v>66</v>
      </c>
    </row>
    <row r="17" spans="1:4" ht="33.75" customHeight="1" x14ac:dyDescent="0.2">
      <c r="A17" s="110"/>
      <c r="B17" s="110"/>
      <c r="C17" s="115" t="s">
        <v>63</v>
      </c>
    </row>
    <row r="18" spans="1:4" ht="12.75" x14ac:dyDescent="0.2">
      <c r="A18" s="110"/>
      <c r="B18" s="110"/>
      <c r="C18" s="110"/>
    </row>
    <row r="19" spans="1:4" s="5" customFormat="1" ht="12.75" x14ac:dyDescent="0.2">
      <c r="A19" s="142" t="s">
        <v>9</v>
      </c>
      <c r="B19" s="142"/>
      <c r="C19" s="37"/>
    </row>
    <row r="20" spans="1:4" s="7" customFormat="1" ht="12" customHeight="1" x14ac:dyDescent="0.2">
      <c r="A20" s="85"/>
      <c r="B20" s="141" t="s">
        <v>10</v>
      </c>
      <c r="C20" s="141"/>
      <c r="D20" s="6"/>
    </row>
    <row r="21" spans="1:4" ht="12.75" x14ac:dyDescent="0.2">
      <c r="A21" s="110"/>
      <c r="B21" s="110"/>
      <c r="C21" s="110"/>
    </row>
    <row r="22" spans="1:4" ht="12.75" x14ac:dyDescent="0.2">
      <c r="A22" s="110"/>
      <c r="B22" s="110"/>
      <c r="C22" s="110"/>
    </row>
    <row r="23" spans="1:4" ht="12.75" x14ac:dyDescent="0.2">
      <c r="A23" s="110"/>
      <c r="B23" s="110"/>
      <c r="C23" s="110"/>
    </row>
    <row r="24" spans="1:4" ht="12.75" x14ac:dyDescent="0.2">
      <c r="A24" s="110"/>
      <c r="B24" s="110"/>
      <c r="C24" s="110"/>
    </row>
  </sheetData>
  <mergeCells count="10">
    <mergeCell ref="A7:B7"/>
    <mergeCell ref="A8:B8"/>
    <mergeCell ref="A10:C10"/>
    <mergeCell ref="A19:B19"/>
    <mergeCell ref="B20:C20"/>
    <mergeCell ref="A6:B6"/>
    <mergeCell ref="A1:B1"/>
    <mergeCell ref="A2:C2"/>
    <mergeCell ref="A3:C3"/>
    <mergeCell ref="A5:B5"/>
  </mergeCells>
  <conditionalFormatting sqref="A20">
    <cfRule type="containsBlanks" dxfId="26" priority="10">
      <formula>LEN(TRIM(A20))=0</formula>
    </cfRule>
  </conditionalFormatting>
  <conditionalFormatting sqref="B14">
    <cfRule type="containsBlanks" dxfId="25" priority="7">
      <formula>LEN(TRIM(B14))=0</formula>
    </cfRule>
  </conditionalFormatting>
  <conditionalFormatting sqref="C5">
    <cfRule type="containsBlanks" dxfId="24" priority="6">
      <formula>LEN(TRIM(C5))=0</formula>
    </cfRule>
    <cfRule type="containsBlanks" dxfId="23" priority="9">
      <formula>LEN(TRIM(C5))=0</formula>
    </cfRule>
  </conditionalFormatting>
  <conditionalFormatting sqref="B13">
    <cfRule type="containsBlanks" dxfId="22" priority="8">
      <formula>LEN(TRIM(B13))=0</formula>
    </cfRule>
  </conditionalFormatting>
  <conditionalFormatting sqref="C6">
    <cfRule type="containsBlanks" dxfId="21" priority="4">
      <formula>LEN(TRIM(C6))=0</formula>
    </cfRule>
    <cfRule type="containsBlanks" dxfId="20" priority="5">
      <formula>LEN(TRIM(C6))=0</formula>
    </cfRule>
  </conditionalFormatting>
  <conditionalFormatting sqref="C8">
    <cfRule type="containsBlanks" dxfId="19" priority="1">
      <formula>LEN(TRIM(C8))=0</formula>
    </cfRule>
  </conditionalFormatting>
  <conditionalFormatting sqref="C7">
    <cfRule type="containsBlanks" dxfId="18" priority="2">
      <formula>LEN(TRIM(C7))=0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 New Roman,Tučné"&amp;10Príloha č. 2&amp;"Times New Roman,Normálne"
Vyhlásenie uchádzača o súhlase s obsahom návrhu zmluvných podmienok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zoomScaleNormal="100" workbookViewId="0">
      <selection activeCell="I12" sqref="I12"/>
    </sheetView>
  </sheetViews>
  <sheetFormatPr defaultColWidth="9.140625" defaultRowHeight="15" x14ac:dyDescent="0.25"/>
  <cols>
    <col min="1" max="1" width="7.5703125" style="31" customWidth="1"/>
    <col min="2" max="2" width="47.140625" style="26" customWidth="1"/>
    <col min="3" max="3" width="2.7109375" style="27" customWidth="1"/>
    <col min="4" max="5" width="16.7109375" style="28" customWidth="1"/>
    <col min="6" max="16384" width="9.140625" style="27"/>
  </cols>
  <sheetData>
    <row r="1" spans="1:5" ht="18" customHeight="1" x14ac:dyDescent="0.25">
      <c r="A1" s="25" t="s">
        <v>11</v>
      </c>
    </row>
    <row r="2" spans="1:5" s="29" customFormat="1" ht="30" customHeight="1" x14ac:dyDescent="0.25">
      <c r="A2" s="163" t="s">
        <v>86</v>
      </c>
      <c r="B2" s="163"/>
      <c r="D2" s="30"/>
      <c r="E2" s="30"/>
    </row>
    <row r="4" spans="1:5" ht="44.25" customHeight="1" x14ac:dyDescent="0.25">
      <c r="A4" s="164" t="s">
        <v>46</v>
      </c>
      <c r="B4" s="165"/>
      <c r="C4" s="38"/>
      <c r="D4" s="39" t="s">
        <v>47</v>
      </c>
      <c r="E4" s="39" t="s">
        <v>84</v>
      </c>
    </row>
    <row r="5" spans="1:5" s="33" customFormat="1" ht="18" customHeight="1" x14ac:dyDescent="0.25">
      <c r="A5" s="40" t="s">
        <v>20</v>
      </c>
      <c r="B5" s="41" t="s">
        <v>48</v>
      </c>
      <c r="C5" s="42"/>
      <c r="D5" s="166" t="s">
        <v>31</v>
      </c>
      <c r="E5" s="167"/>
    </row>
    <row r="6" spans="1:5" s="33" customFormat="1" ht="40.5" customHeight="1" x14ac:dyDescent="0.25">
      <c r="A6" s="43" t="s">
        <v>32</v>
      </c>
      <c r="B6" s="44" t="s">
        <v>67</v>
      </c>
      <c r="C6" s="45"/>
      <c r="D6" s="46" t="s">
        <v>37</v>
      </c>
      <c r="E6" s="47"/>
    </row>
    <row r="7" spans="1:5" s="33" customFormat="1" ht="41.25" customHeight="1" x14ac:dyDescent="0.25">
      <c r="A7" s="48" t="s">
        <v>36</v>
      </c>
      <c r="B7" s="49" t="s">
        <v>68</v>
      </c>
      <c r="C7" s="45"/>
      <c r="D7" s="46" t="s">
        <v>37</v>
      </c>
      <c r="E7" s="50"/>
    </row>
    <row r="8" spans="1:5" s="33" customFormat="1" ht="54" customHeight="1" x14ac:dyDescent="0.25">
      <c r="A8" s="43" t="s">
        <v>49</v>
      </c>
      <c r="B8" s="49" t="s">
        <v>69</v>
      </c>
      <c r="C8" s="45"/>
      <c r="D8" s="46" t="s">
        <v>37</v>
      </c>
      <c r="E8" s="50"/>
    </row>
    <row r="9" spans="1:5" s="33" customFormat="1" ht="39" customHeight="1" x14ac:dyDescent="0.25">
      <c r="A9" s="43" t="s">
        <v>50</v>
      </c>
      <c r="B9" s="49" t="s">
        <v>70</v>
      </c>
      <c r="C9" s="45"/>
      <c r="D9" s="46" t="s">
        <v>37</v>
      </c>
      <c r="E9" s="50"/>
    </row>
    <row r="10" spans="1:5" s="33" customFormat="1" ht="53.25" customHeight="1" x14ac:dyDescent="0.25">
      <c r="A10" s="48" t="s">
        <v>51</v>
      </c>
      <c r="B10" s="49" t="s">
        <v>71</v>
      </c>
      <c r="C10" s="45"/>
      <c r="D10" s="46" t="s">
        <v>37</v>
      </c>
      <c r="E10" s="50"/>
    </row>
    <row r="11" spans="1:5" s="33" customFormat="1" ht="105" customHeight="1" x14ac:dyDescent="0.25">
      <c r="A11" s="48" t="s">
        <v>38</v>
      </c>
      <c r="B11" s="49" t="s">
        <v>72</v>
      </c>
      <c r="C11" s="45"/>
      <c r="D11" s="46" t="s">
        <v>37</v>
      </c>
      <c r="E11" s="50"/>
    </row>
    <row r="12" spans="1:5" s="33" customFormat="1" ht="51.75" customHeight="1" x14ac:dyDescent="0.25">
      <c r="A12" s="48" t="s">
        <v>39</v>
      </c>
      <c r="B12" s="49" t="s">
        <v>73</v>
      </c>
      <c r="C12" s="45"/>
      <c r="D12" s="46" t="s">
        <v>37</v>
      </c>
      <c r="E12" s="50"/>
    </row>
    <row r="13" spans="1:5" s="33" customFormat="1" ht="78.75" customHeight="1" x14ac:dyDescent="0.25">
      <c r="A13" s="48" t="s">
        <v>40</v>
      </c>
      <c r="B13" s="49" t="s">
        <v>74</v>
      </c>
      <c r="C13" s="51"/>
      <c r="D13" s="46" t="s">
        <v>37</v>
      </c>
      <c r="E13" s="52"/>
    </row>
    <row r="14" spans="1:5" s="33" customFormat="1" ht="32.25" customHeight="1" x14ac:dyDescent="0.25">
      <c r="A14" s="53" t="s">
        <v>52</v>
      </c>
      <c r="B14" s="54" t="s">
        <v>75</v>
      </c>
      <c r="C14" s="51"/>
      <c r="D14" s="46" t="s">
        <v>37</v>
      </c>
      <c r="E14" s="55"/>
    </row>
    <row r="15" spans="1:5" s="33" customFormat="1" ht="19.5" customHeight="1" x14ac:dyDescent="0.25">
      <c r="A15" s="40" t="s">
        <v>33</v>
      </c>
      <c r="B15" s="41" t="s">
        <v>53</v>
      </c>
      <c r="C15" s="51"/>
      <c r="D15" s="166" t="s">
        <v>31</v>
      </c>
      <c r="E15" s="167"/>
    </row>
    <row r="16" spans="1:5" s="33" customFormat="1" ht="38.25" customHeight="1" x14ac:dyDescent="0.25">
      <c r="A16" s="56" t="s">
        <v>54</v>
      </c>
      <c r="B16" s="54" t="s">
        <v>76</v>
      </c>
      <c r="C16" s="51"/>
      <c r="D16" s="57" t="s">
        <v>37</v>
      </c>
      <c r="E16" s="58"/>
    </row>
    <row r="17" spans="1:6" s="33" customFormat="1" ht="42" customHeight="1" x14ac:dyDescent="0.25">
      <c r="A17" s="56" t="s">
        <v>55</v>
      </c>
      <c r="B17" s="54" t="s">
        <v>68</v>
      </c>
      <c r="C17" s="51"/>
      <c r="D17" s="59" t="s">
        <v>37</v>
      </c>
      <c r="E17" s="60"/>
    </row>
    <row r="18" spans="1:6" s="33" customFormat="1" ht="30.75" customHeight="1" x14ac:dyDescent="0.25">
      <c r="A18" s="56" t="s">
        <v>56</v>
      </c>
      <c r="B18" s="54" t="s">
        <v>77</v>
      </c>
      <c r="C18" s="51"/>
      <c r="D18" s="59" t="s">
        <v>37</v>
      </c>
      <c r="E18" s="60"/>
    </row>
    <row r="19" spans="1:6" s="33" customFormat="1" ht="54" customHeight="1" x14ac:dyDescent="0.25">
      <c r="A19" s="56" t="s">
        <v>57</v>
      </c>
      <c r="B19" s="54" t="s">
        <v>78</v>
      </c>
      <c r="C19" s="51"/>
      <c r="D19" s="59" t="s">
        <v>37</v>
      </c>
      <c r="E19" s="60"/>
    </row>
    <row r="20" spans="1:6" s="33" customFormat="1" ht="104.25" customHeight="1" x14ac:dyDescent="0.25">
      <c r="A20" s="56" t="s">
        <v>58</v>
      </c>
      <c r="B20" s="54" t="s">
        <v>72</v>
      </c>
      <c r="C20" s="51"/>
      <c r="D20" s="59" t="s">
        <v>37</v>
      </c>
      <c r="E20" s="60"/>
    </row>
    <row r="21" spans="1:6" s="33" customFormat="1" ht="54.75" customHeight="1" x14ac:dyDescent="0.25">
      <c r="A21" s="56" t="s">
        <v>59</v>
      </c>
      <c r="B21" s="54" t="s">
        <v>79</v>
      </c>
      <c r="C21" s="51"/>
      <c r="D21" s="59" t="s">
        <v>37</v>
      </c>
      <c r="E21" s="60"/>
    </row>
    <row r="22" spans="1:6" s="33" customFormat="1" ht="66" customHeight="1" x14ac:dyDescent="0.25">
      <c r="A22" s="56" t="s">
        <v>60</v>
      </c>
      <c r="B22" s="54" t="s">
        <v>80</v>
      </c>
      <c r="C22" s="51"/>
      <c r="D22" s="59" t="s">
        <v>37</v>
      </c>
      <c r="E22" s="60"/>
    </row>
    <row r="23" spans="1:6" s="33" customFormat="1" ht="42.75" customHeight="1" x14ac:dyDescent="0.25">
      <c r="A23" s="61" t="s">
        <v>61</v>
      </c>
      <c r="B23" s="62" t="s">
        <v>81</v>
      </c>
      <c r="C23" s="51"/>
      <c r="D23" s="63" t="s">
        <v>37</v>
      </c>
      <c r="E23" s="55"/>
    </row>
    <row r="24" spans="1:6" s="26" customFormat="1" ht="21" customHeight="1" x14ac:dyDescent="0.25">
      <c r="A24" s="168"/>
      <c r="B24" s="168"/>
      <c r="C24" s="64"/>
      <c r="D24" s="65"/>
      <c r="E24" s="66"/>
    </row>
    <row r="25" spans="1:6" s="26" customFormat="1" ht="25.5" customHeight="1" x14ac:dyDescent="0.25">
      <c r="A25" s="169" t="s">
        <v>30</v>
      </c>
      <c r="B25" s="170"/>
      <c r="C25" s="65"/>
      <c r="D25" s="65"/>
      <c r="E25" s="66"/>
    </row>
    <row r="26" spans="1:6" s="35" customFormat="1" ht="30" customHeight="1" x14ac:dyDescent="0.25">
      <c r="A26" s="67" t="s">
        <v>20</v>
      </c>
      <c r="B26" s="68" t="s">
        <v>86</v>
      </c>
      <c r="C26" s="69"/>
      <c r="D26" s="69"/>
      <c r="E26" s="70"/>
    </row>
    <row r="27" spans="1:6" s="35" customFormat="1" ht="16.5" customHeight="1" x14ac:dyDescent="0.25">
      <c r="A27" s="36"/>
      <c r="B27" s="36"/>
      <c r="C27" s="34"/>
      <c r="D27" s="34"/>
    </row>
    <row r="29" spans="1:6" s="19" customFormat="1" ht="20.100000000000001" customHeight="1" x14ac:dyDescent="0.25">
      <c r="A29" s="162" t="s">
        <v>34</v>
      </c>
      <c r="B29" s="162"/>
      <c r="C29" s="162"/>
      <c r="D29" s="162"/>
      <c r="E29" s="162"/>
      <c r="F29" s="162"/>
    </row>
    <row r="30" spans="1:6" s="22" customFormat="1" ht="12.75" x14ac:dyDescent="0.2">
      <c r="A30" s="73"/>
      <c r="B30" s="73"/>
      <c r="C30" s="73"/>
      <c r="D30" s="73"/>
      <c r="E30" s="74"/>
      <c r="F30" s="74"/>
    </row>
    <row r="31" spans="1:6" s="22" customFormat="1" ht="15.95" customHeight="1" x14ac:dyDescent="0.2">
      <c r="A31" s="154" t="s">
        <v>0</v>
      </c>
      <c r="B31" s="154"/>
      <c r="C31" s="75"/>
      <c r="D31" s="151"/>
      <c r="E31" s="152"/>
      <c r="F31" s="153"/>
    </row>
    <row r="32" spans="1:6" s="22" customFormat="1" ht="15.95" customHeight="1" x14ac:dyDescent="0.2">
      <c r="A32" s="154" t="s">
        <v>1</v>
      </c>
      <c r="B32" s="154"/>
      <c r="C32" s="75"/>
      <c r="D32" s="155"/>
      <c r="E32" s="156"/>
      <c r="F32" s="157"/>
    </row>
    <row r="33" spans="1:6" s="24" customFormat="1" ht="15.95" customHeight="1" x14ac:dyDescent="0.25">
      <c r="A33" s="76" t="s">
        <v>2</v>
      </c>
      <c r="B33" s="76"/>
      <c r="C33" s="76"/>
      <c r="D33" s="158"/>
      <c r="E33" s="159"/>
      <c r="F33" s="160"/>
    </row>
    <row r="34" spans="1:6" s="24" customFormat="1" ht="15.95" customHeight="1" x14ac:dyDescent="0.25">
      <c r="A34" s="161" t="s">
        <v>3</v>
      </c>
      <c r="B34" s="161"/>
      <c r="C34" s="76"/>
      <c r="D34" s="155"/>
      <c r="E34" s="156"/>
      <c r="F34" s="157"/>
    </row>
    <row r="35" spans="1:6" s="22" customFormat="1" ht="12.75" x14ac:dyDescent="0.2">
      <c r="A35" s="73"/>
      <c r="B35" s="73"/>
      <c r="C35" s="73"/>
      <c r="D35" s="73"/>
      <c r="E35" s="74"/>
      <c r="F35" s="74"/>
    </row>
    <row r="36" spans="1:6" s="24" customFormat="1" ht="7.5" hidden="1" customHeight="1" x14ac:dyDescent="0.25">
      <c r="A36" s="161" t="s">
        <v>4</v>
      </c>
      <c r="B36" s="161"/>
      <c r="C36" s="161"/>
      <c r="D36" s="161"/>
      <c r="E36" s="161"/>
      <c r="F36" s="161"/>
    </row>
    <row r="37" spans="1:6" s="24" customFormat="1" ht="15" hidden="1" customHeight="1" x14ac:dyDescent="0.25">
      <c r="A37" s="161" t="s">
        <v>35</v>
      </c>
      <c r="B37" s="161"/>
      <c r="C37" s="161"/>
      <c r="D37" s="161"/>
      <c r="E37" s="161"/>
      <c r="F37" s="161"/>
    </row>
    <row r="38" spans="1:6" s="24" customFormat="1" ht="15" hidden="1" customHeight="1" x14ac:dyDescent="0.25">
      <c r="A38" s="161" t="s">
        <v>5</v>
      </c>
      <c r="B38" s="161"/>
      <c r="C38" s="161"/>
      <c r="D38" s="161"/>
      <c r="E38" s="161"/>
      <c r="F38" s="161"/>
    </row>
    <row r="39" spans="1:6" s="24" customFormat="1" ht="15" hidden="1" customHeight="1" x14ac:dyDescent="0.25">
      <c r="A39" s="161" t="s">
        <v>6</v>
      </c>
      <c r="B39" s="161"/>
      <c r="C39" s="161"/>
      <c r="D39" s="161"/>
      <c r="E39" s="161"/>
      <c r="F39" s="161"/>
    </row>
    <row r="40" spans="1:6" s="24" customFormat="1" ht="15" hidden="1" customHeight="1" x14ac:dyDescent="0.25">
      <c r="A40" s="76"/>
      <c r="B40" s="76"/>
      <c r="C40" s="76"/>
      <c r="D40" s="76"/>
      <c r="E40" s="161"/>
      <c r="F40" s="161"/>
    </row>
    <row r="41" spans="1:6" s="24" customFormat="1" ht="15" hidden="1" customHeight="1" x14ac:dyDescent="0.25">
      <c r="A41" s="161" t="s">
        <v>7</v>
      </c>
      <c r="B41" s="161"/>
      <c r="C41" s="77"/>
      <c r="D41" s="78" t="e">
        <f>IF('[1]Príloha č. 1'!#REF!="","",'[1]Príloha č. 1'!#REF!)</f>
        <v>#REF!</v>
      </c>
      <c r="E41" s="79"/>
      <c r="F41" s="79"/>
    </row>
    <row r="42" spans="1:6" s="24" customFormat="1" ht="15" hidden="1" customHeight="1" x14ac:dyDescent="0.25">
      <c r="A42" s="161" t="s">
        <v>8</v>
      </c>
      <c r="B42" s="161"/>
      <c r="C42" s="77"/>
      <c r="D42" s="80" t="e">
        <f>IF('[1]Príloha č. 1'!#REF!="","",'[1]Príloha č. 1'!#REF!)</f>
        <v>#REF!</v>
      </c>
      <c r="E42" s="79"/>
      <c r="F42" s="79"/>
    </row>
    <row r="43" spans="1:6" s="24" customFormat="1" ht="36.75" customHeight="1" x14ac:dyDescent="0.25">
      <c r="A43" s="77"/>
      <c r="B43" s="77"/>
      <c r="C43" s="77"/>
      <c r="D43" s="79"/>
      <c r="E43" s="79"/>
      <c r="F43" s="79"/>
    </row>
    <row r="44" spans="1:6" s="22" customFormat="1" ht="27" customHeight="1" x14ac:dyDescent="0.2">
      <c r="A44" s="73"/>
      <c r="B44" s="73"/>
      <c r="C44" s="73"/>
      <c r="D44" s="73"/>
      <c r="E44" s="150" t="s">
        <v>63</v>
      </c>
      <c r="F44" s="150"/>
    </row>
    <row r="45" spans="1:6" x14ac:dyDescent="0.25">
      <c r="A45" s="81"/>
      <c r="B45" s="66"/>
      <c r="C45" s="37"/>
      <c r="D45" s="82"/>
      <c r="E45" s="82"/>
      <c r="F45" s="37"/>
    </row>
    <row r="46" spans="1:6" s="4" customFormat="1" ht="15" customHeight="1" x14ac:dyDescent="0.25">
      <c r="A46" s="70" t="s">
        <v>7</v>
      </c>
      <c r="B46" s="83" t="str">
        <f>IF('Príloha č. 1'!B58:B58="","",'Príloha č. 1'!B58:B58)</f>
        <v/>
      </c>
      <c r="C46" s="70"/>
      <c r="D46" s="70"/>
      <c r="E46" s="70"/>
      <c r="F46" s="70"/>
    </row>
    <row r="47" spans="1:6" s="4" customFormat="1" ht="15" customHeight="1" x14ac:dyDescent="0.25">
      <c r="A47" s="70" t="s">
        <v>8</v>
      </c>
      <c r="B47" s="84" t="str">
        <f>IF('Príloha č. 1'!B59:B59="","",'Príloha č. 1'!B59:B59)</f>
        <v/>
      </c>
      <c r="C47" s="70"/>
      <c r="D47" s="70"/>
      <c r="E47" s="70"/>
      <c r="F47" s="70"/>
    </row>
    <row r="48" spans="1:6" x14ac:dyDescent="0.25">
      <c r="A48" s="81"/>
      <c r="B48" s="66"/>
      <c r="C48" s="37"/>
      <c r="D48" s="82"/>
      <c r="E48" s="82"/>
      <c r="F48" s="37"/>
    </row>
    <row r="49" spans="1:6" x14ac:dyDescent="0.25">
      <c r="A49" s="81"/>
      <c r="B49" s="66"/>
      <c r="C49" s="37"/>
      <c r="D49" s="82"/>
      <c r="E49" s="82"/>
      <c r="F49" s="37"/>
    </row>
    <row r="50" spans="1:6" s="5" customFormat="1" ht="12.75" x14ac:dyDescent="0.2">
      <c r="A50" s="142" t="s">
        <v>9</v>
      </c>
      <c r="B50" s="142"/>
      <c r="C50" s="37"/>
      <c r="D50" s="37"/>
      <c r="E50" s="37"/>
      <c r="F50" s="37"/>
    </row>
    <row r="51" spans="1:6" s="7" customFormat="1" ht="12" customHeight="1" x14ac:dyDescent="0.2">
      <c r="A51" s="85"/>
      <c r="B51" s="146" t="s">
        <v>10</v>
      </c>
      <c r="C51" s="146"/>
      <c r="D51" s="86"/>
      <c r="E51" s="87"/>
      <c r="F51" s="38"/>
    </row>
    <row r="52" spans="1:6" x14ac:dyDescent="0.25">
      <c r="A52" s="81"/>
      <c r="B52" s="66"/>
      <c r="C52" s="37"/>
      <c r="D52" s="82"/>
      <c r="E52" s="82"/>
      <c r="F52" s="37"/>
    </row>
  </sheetData>
  <mergeCells count="28">
    <mergeCell ref="A2:B2"/>
    <mergeCell ref="A4:B4"/>
    <mergeCell ref="D5:E5"/>
    <mergeCell ref="A24:B24"/>
    <mergeCell ref="A25:B25"/>
    <mergeCell ref="D15:E15"/>
    <mergeCell ref="A29:F29"/>
    <mergeCell ref="E36:F36"/>
    <mergeCell ref="E37:F37"/>
    <mergeCell ref="E38:F38"/>
    <mergeCell ref="E39:F39"/>
    <mergeCell ref="A36:D36"/>
    <mergeCell ref="A37:D37"/>
    <mergeCell ref="A38:D38"/>
    <mergeCell ref="A39:D39"/>
    <mergeCell ref="A50:B50"/>
    <mergeCell ref="B51:C51"/>
    <mergeCell ref="E44:F44"/>
    <mergeCell ref="D31:F31"/>
    <mergeCell ref="A31:B31"/>
    <mergeCell ref="A32:B32"/>
    <mergeCell ref="D32:F32"/>
    <mergeCell ref="D33:F33"/>
    <mergeCell ref="D34:F34"/>
    <mergeCell ref="A34:B34"/>
    <mergeCell ref="A42:B42"/>
    <mergeCell ref="E40:F40"/>
    <mergeCell ref="A41:B41"/>
  </mergeCells>
  <conditionalFormatting sqref="D41">
    <cfRule type="containsBlanks" dxfId="17" priority="11">
      <formula>LEN(TRIM(D41))=0</formula>
    </cfRule>
  </conditionalFormatting>
  <conditionalFormatting sqref="D42">
    <cfRule type="containsBlanks" dxfId="16" priority="10">
      <formula>LEN(TRIM(D42))=0</formula>
    </cfRule>
  </conditionalFormatting>
  <conditionalFormatting sqref="E36:F39">
    <cfRule type="containsBlanks" dxfId="15" priority="16">
      <formula>LEN(TRIM(E36))=0</formula>
    </cfRule>
  </conditionalFormatting>
  <conditionalFormatting sqref="A51:B51">
    <cfRule type="containsBlanks" dxfId="14" priority="1">
      <formula>LEN(TRIM(A51))=0</formula>
    </cfRule>
  </conditionalFormatting>
  <conditionalFormatting sqref="B47">
    <cfRule type="containsBlanks" dxfId="13" priority="6">
      <formula>LEN(TRIM(B47))=0</formula>
    </cfRule>
  </conditionalFormatting>
  <conditionalFormatting sqref="B46">
    <cfRule type="containsBlanks" dxfId="12" priority="7">
      <formula>LEN(TRIM(B46))=0</formula>
    </cfRule>
  </conditionalFormatting>
  <conditionalFormatting sqref="D31 D33">
    <cfRule type="containsBlanks" dxfId="11" priority="4">
      <formula>LEN(TRIM(D31))=0</formula>
    </cfRule>
    <cfRule type="containsBlanks" dxfId="10" priority="5">
      <formula>LEN(TRIM(D31))=0</formula>
    </cfRule>
  </conditionalFormatting>
  <conditionalFormatting sqref="D32 D34">
    <cfRule type="containsBlanks" dxfId="9" priority="2">
      <formula>LEN(TRIM(D32))=0</formula>
    </cfRule>
    <cfRule type="containsBlanks" dxfId="8" priority="3">
      <formula>LEN(TRIM(D32))=0</formula>
    </cfRule>
  </conditionalFormatting>
  <pageMargins left="0.70866141732283472" right="0.70866141732283472" top="0.74803149606299213" bottom="0.74803149606299213" header="0.31496062992125984" footer="0.31496062992125984"/>
  <pageSetup paperSize="9" scale="87" fitToHeight="0" orientation="portrait" r:id="rId1"/>
  <headerFooter>
    <oddHeader>&amp;L&amp;"Times New Roman,Tučné"&amp;10Príloha č. 3
&amp;"Times New Roman,Normálne"Špecifikácia predmetu zákazky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zoomScaleNormal="100" workbookViewId="0">
      <selection activeCell="N13" sqref="N13"/>
    </sheetView>
  </sheetViews>
  <sheetFormatPr defaultRowHeight="15" x14ac:dyDescent="0.25"/>
  <cols>
    <col min="1" max="1" width="4.85546875" customWidth="1"/>
    <col min="2" max="2" width="18.5703125" style="12" customWidth="1"/>
    <col min="3" max="3" width="27.7109375" style="12" customWidth="1"/>
    <col min="4" max="4" width="14.42578125" style="12" customWidth="1"/>
    <col min="5" max="5" width="13.28515625" style="12" customWidth="1"/>
    <col min="6" max="6" width="12.85546875" customWidth="1"/>
    <col min="7" max="7" width="10.85546875" customWidth="1"/>
    <col min="8" max="8" width="11.7109375" customWidth="1"/>
    <col min="9" max="9" width="15.28515625" customWidth="1"/>
    <col min="10" max="11" width="19.7109375" customWidth="1"/>
    <col min="12" max="13" width="13.140625" customWidth="1"/>
    <col min="14" max="14" width="15.7109375" customWidth="1"/>
  </cols>
  <sheetData>
    <row r="1" spans="1:14" x14ac:dyDescent="0.25">
      <c r="A1" s="94" t="str">
        <f>'Príloha č. 1'!A1:B1</f>
        <v>Názov predmetu zákazky:</v>
      </c>
      <c r="B1" s="88"/>
      <c r="C1" s="88"/>
      <c r="D1" s="88"/>
      <c r="E1" s="88"/>
      <c r="F1" s="27"/>
      <c r="G1" s="27"/>
      <c r="H1" s="27"/>
      <c r="I1" s="27"/>
      <c r="J1" s="27"/>
      <c r="K1" s="27"/>
      <c r="L1" s="27"/>
    </row>
    <row r="2" spans="1:14" ht="20.100000000000001" customHeight="1" x14ac:dyDescent="0.25">
      <c r="A2" s="172" t="str">
        <f>'Príloha č. 1'!A2:B2</f>
        <v xml:space="preserve">Zabezpečenie servisných služieb pre dochádzkový a stravovací systém </v>
      </c>
      <c r="B2" s="172"/>
      <c r="C2" s="172"/>
      <c r="D2" s="172"/>
      <c r="E2" s="172"/>
      <c r="F2" s="172"/>
      <c r="G2" s="172"/>
      <c r="H2" s="27"/>
      <c r="I2" s="27"/>
      <c r="J2" s="27"/>
      <c r="K2" s="27"/>
      <c r="L2" s="27"/>
    </row>
    <row r="3" spans="1:14" ht="33.75" customHeight="1" x14ac:dyDescent="0.25">
      <c r="A3" s="95"/>
      <c r="B3" s="95"/>
      <c r="C3" s="95"/>
      <c r="D3" s="95"/>
      <c r="E3" s="95"/>
      <c r="F3" s="95"/>
      <c r="G3" s="95"/>
      <c r="H3" s="27"/>
      <c r="I3" s="27"/>
      <c r="J3" s="27"/>
      <c r="K3" s="27"/>
      <c r="L3" s="27"/>
    </row>
    <row r="4" spans="1:14" s="5" customFormat="1" x14ac:dyDescent="0.25">
      <c r="A4" s="179" t="s">
        <v>82</v>
      </c>
      <c r="B4" s="179"/>
      <c r="C4" s="179"/>
      <c r="D4" s="179"/>
      <c r="E4" s="179"/>
      <c r="F4" s="179"/>
      <c r="G4" s="179"/>
      <c r="H4" s="179"/>
      <c r="I4" s="179"/>
      <c r="J4" s="89"/>
      <c r="K4" s="89"/>
      <c r="L4" s="90"/>
      <c r="M4" s="17"/>
      <c r="N4" s="17"/>
    </row>
    <row r="5" spans="1:14" s="5" customFormat="1" x14ac:dyDescent="0.25">
      <c r="A5" s="27"/>
      <c r="B5" s="88"/>
      <c r="C5" s="88"/>
      <c r="D5" s="88"/>
      <c r="E5" s="88"/>
      <c r="F5" s="27"/>
      <c r="G5" s="27"/>
      <c r="H5" s="27"/>
      <c r="I5" s="27"/>
      <c r="J5" s="27"/>
      <c r="K5" s="27"/>
      <c r="L5" s="27"/>
    </row>
    <row r="6" spans="1:14" s="5" customFormat="1" ht="75" customHeight="1" x14ac:dyDescent="0.2">
      <c r="A6" s="98" t="s">
        <v>29</v>
      </c>
      <c r="B6" s="173" t="s">
        <v>83</v>
      </c>
      <c r="C6" s="174"/>
      <c r="D6" s="129" t="s">
        <v>43</v>
      </c>
      <c r="E6" s="129" t="s">
        <v>42</v>
      </c>
      <c r="F6" s="132" t="s">
        <v>45</v>
      </c>
      <c r="G6" s="99" t="s">
        <v>18</v>
      </c>
      <c r="H6" s="100" t="s">
        <v>17</v>
      </c>
      <c r="I6" s="101" t="s">
        <v>44</v>
      </c>
      <c r="J6" s="135" t="s">
        <v>87</v>
      </c>
      <c r="K6" s="101" t="s">
        <v>62</v>
      </c>
      <c r="L6" s="96"/>
      <c r="M6" s="18"/>
      <c r="N6" s="18"/>
    </row>
    <row r="7" spans="1:14" s="21" customFormat="1" ht="12.75" customHeight="1" x14ac:dyDescent="0.25">
      <c r="A7" s="126" t="s">
        <v>20</v>
      </c>
      <c r="B7" s="177" t="s">
        <v>33</v>
      </c>
      <c r="C7" s="178"/>
      <c r="D7" s="130" t="s">
        <v>21</v>
      </c>
      <c r="E7" s="130" t="s">
        <v>22</v>
      </c>
      <c r="F7" s="133" t="s">
        <v>23</v>
      </c>
      <c r="G7" s="127" t="s">
        <v>24</v>
      </c>
      <c r="H7" s="128" t="s">
        <v>25</v>
      </c>
      <c r="I7" s="138" t="s">
        <v>26</v>
      </c>
      <c r="J7" s="136" t="s">
        <v>27</v>
      </c>
      <c r="K7" s="128" t="s">
        <v>28</v>
      </c>
      <c r="L7" s="91"/>
      <c r="M7" s="20"/>
      <c r="N7" s="20"/>
    </row>
    <row r="8" spans="1:14" s="13" customFormat="1" ht="37.5" customHeight="1" x14ac:dyDescent="0.2">
      <c r="A8" s="122" t="s">
        <v>20</v>
      </c>
      <c r="B8" s="175" t="s">
        <v>86</v>
      </c>
      <c r="C8" s="176"/>
      <c r="D8" s="131" t="s">
        <v>41</v>
      </c>
      <c r="E8" s="131">
        <v>12</v>
      </c>
      <c r="F8" s="134">
        <v>0</v>
      </c>
      <c r="G8" s="124">
        <v>0</v>
      </c>
      <c r="H8" s="123">
        <f>F8*G8</f>
        <v>0</v>
      </c>
      <c r="I8" s="125">
        <f>F8+H8</f>
        <v>0</v>
      </c>
      <c r="J8" s="137">
        <f>E8*F8</f>
        <v>0</v>
      </c>
      <c r="K8" s="125">
        <f>J8*1.2</f>
        <v>0</v>
      </c>
      <c r="L8" s="92"/>
      <c r="M8" s="14"/>
      <c r="N8" s="14"/>
    </row>
    <row r="9" spans="1:14" s="13" customFormat="1" ht="25.5" customHeight="1" x14ac:dyDescent="0.2">
      <c r="A9" s="171" t="s">
        <v>19</v>
      </c>
      <c r="B9" s="171"/>
      <c r="C9" s="171"/>
      <c r="D9" s="102"/>
      <c r="E9" s="102"/>
      <c r="F9" s="103"/>
      <c r="G9" s="104"/>
      <c r="H9" s="105"/>
      <c r="I9" s="106"/>
      <c r="J9" s="140">
        <f>SUM(J8:J8)</f>
        <v>0</v>
      </c>
      <c r="K9" s="139">
        <f>SUM(K8:K8)</f>
        <v>0</v>
      </c>
      <c r="L9" s="93"/>
      <c r="M9" s="15"/>
      <c r="N9" s="16"/>
    </row>
    <row r="10" spans="1:14" s="5" customFormat="1" x14ac:dyDescent="0.25">
      <c r="A10" s="27"/>
      <c r="B10" s="88"/>
      <c r="C10" s="88"/>
      <c r="D10" s="88"/>
      <c r="E10" s="88"/>
      <c r="F10" s="27"/>
      <c r="G10" s="27"/>
      <c r="H10" s="27"/>
      <c r="I10" s="27"/>
      <c r="J10" s="27"/>
      <c r="K10" s="27"/>
      <c r="L10" s="27"/>
    </row>
    <row r="11" spans="1:14" s="5" customFormat="1" x14ac:dyDescent="0.25">
      <c r="A11" s="27"/>
      <c r="B11" s="88"/>
      <c r="C11" s="88"/>
      <c r="D11" s="88"/>
      <c r="E11" s="88"/>
      <c r="F11" s="27"/>
      <c r="G11" s="27"/>
      <c r="H11" s="27"/>
      <c r="I11" s="27"/>
      <c r="J11" s="27"/>
      <c r="K11" s="27"/>
      <c r="L11" s="27"/>
    </row>
    <row r="12" spans="1:14" s="5" customFormat="1" ht="12" customHeight="1" x14ac:dyDescent="0.25">
      <c r="A12" s="27"/>
      <c r="B12" s="88"/>
      <c r="C12" s="88"/>
      <c r="D12" s="88"/>
      <c r="E12" s="88"/>
      <c r="F12" s="27"/>
      <c r="G12" s="27"/>
      <c r="H12" s="27"/>
      <c r="I12" s="27"/>
      <c r="J12" s="27"/>
      <c r="K12" s="27"/>
      <c r="L12" s="27"/>
    </row>
    <row r="13" spans="1:14" s="19" customFormat="1" ht="20.100000000000001" customHeight="1" x14ac:dyDescent="0.25">
      <c r="A13" s="162" t="s">
        <v>34</v>
      </c>
      <c r="B13" s="162"/>
      <c r="C13" s="162"/>
      <c r="D13" s="162"/>
      <c r="E13" s="162"/>
      <c r="F13" s="162"/>
      <c r="G13" s="97"/>
      <c r="H13" s="97"/>
      <c r="I13" s="97"/>
      <c r="J13" s="97"/>
      <c r="K13" s="97"/>
      <c r="L13" s="97"/>
    </row>
    <row r="14" spans="1:14" s="22" customFormat="1" x14ac:dyDescent="0.25">
      <c r="A14" s="73"/>
      <c r="B14" s="73"/>
      <c r="C14" s="73"/>
      <c r="D14" s="73"/>
      <c r="E14" s="74"/>
      <c r="F14" s="74"/>
      <c r="G14" s="71"/>
      <c r="H14" s="71"/>
      <c r="I14" s="71"/>
      <c r="J14" s="71"/>
      <c r="K14" s="71"/>
      <c r="L14" s="71"/>
    </row>
    <row r="15" spans="1:14" s="22" customFormat="1" ht="16.5" customHeight="1" x14ac:dyDescent="0.25">
      <c r="A15" s="154" t="s">
        <v>0</v>
      </c>
      <c r="B15" s="154"/>
      <c r="C15" s="158" t="str">
        <f>IF('Príloha č. 1'!$C$6="","",'Príloha č. 1'!$C$6)</f>
        <v/>
      </c>
      <c r="D15" s="160"/>
      <c r="E15" s="73"/>
      <c r="F15" s="73"/>
      <c r="G15" s="71"/>
      <c r="H15" s="71"/>
      <c r="I15" s="71"/>
      <c r="J15" s="71"/>
      <c r="K15" s="71"/>
      <c r="L15" s="71"/>
    </row>
    <row r="16" spans="1:14" s="22" customFormat="1" ht="15" customHeight="1" x14ac:dyDescent="0.25">
      <c r="A16" s="154" t="s">
        <v>1</v>
      </c>
      <c r="B16" s="154"/>
      <c r="C16" s="158" t="str">
        <f>IF('Príloha č. 1'!$C$6="","",'Príloha č. 1'!$C$6)</f>
        <v/>
      </c>
      <c r="D16" s="160"/>
      <c r="E16" s="73"/>
      <c r="F16" s="73"/>
      <c r="G16" s="71"/>
      <c r="H16" s="71"/>
      <c r="I16" s="71"/>
      <c r="J16" s="71"/>
      <c r="K16" s="71"/>
      <c r="L16" s="71"/>
    </row>
    <row r="17" spans="1:12" s="23" customFormat="1" ht="15" customHeight="1" x14ac:dyDescent="0.25">
      <c r="A17" s="154" t="s">
        <v>2</v>
      </c>
      <c r="B17" s="154"/>
      <c r="C17" s="158" t="str">
        <f>IF('Príloha č. 1'!$C$6="","",'Príloha č. 1'!$C$6)</f>
        <v/>
      </c>
      <c r="D17" s="160"/>
      <c r="E17" s="76"/>
      <c r="F17" s="76"/>
      <c r="G17" s="72"/>
      <c r="H17" s="72"/>
      <c r="I17" s="72"/>
      <c r="J17" s="72"/>
      <c r="K17" s="72"/>
      <c r="L17" s="72"/>
    </row>
    <row r="18" spans="1:12" s="23" customFormat="1" ht="15" customHeight="1" x14ac:dyDescent="0.25">
      <c r="A18" s="154" t="s">
        <v>3</v>
      </c>
      <c r="B18" s="154"/>
      <c r="C18" s="158" t="str">
        <f>IF('Príloha č. 1'!$C$6="","",'Príloha č. 1'!$C$6)</f>
        <v/>
      </c>
      <c r="D18" s="160"/>
      <c r="E18" s="76"/>
      <c r="F18" s="76"/>
      <c r="G18" s="72"/>
      <c r="H18" s="72"/>
      <c r="I18" s="72"/>
      <c r="J18" s="72"/>
      <c r="K18" s="72"/>
      <c r="L18" s="72"/>
    </row>
    <row r="19" spans="1:12" s="22" customFormat="1" x14ac:dyDescent="0.25">
      <c r="A19" s="73"/>
      <c r="B19" s="73"/>
      <c r="C19" s="73"/>
      <c r="D19" s="73"/>
      <c r="E19" s="74"/>
      <c r="F19" s="74"/>
      <c r="G19" s="71"/>
      <c r="H19" s="71"/>
      <c r="I19" s="71"/>
      <c r="J19" s="71"/>
      <c r="K19" s="71"/>
      <c r="L19" s="71"/>
    </row>
    <row r="20" spans="1:12" s="23" customFormat="1" ht="7.5" hidden="1" customHeight="1" x14ac:dyDescent="0.25">
      <c r="A20" s="161" t="s">
        <v>4</v>
      </c>
      <c r="B20" s="161"/>
      <c r="C20" s="161"/>
      <c r="D20" s="161"/>
      <c r="E20" s="161"/>
      <c r="F20" s="161"/>
      <c r="G20" s="72"/>
      <c r="H20" s="72"/>
      <c r="I20" s="72"/>
      <c r="J20" s="72"/>
      <c r="K20" s="72"/>
      <c r="L20" s="72"/>
    </row>
    <row r="21" spans="1:12" s="23" customFormat="1" ht="15" hidden="1" customHeight="1" x14ac:dyDescent="0.25">
      <c r="A21" s="161" t="s">
        <v>35</v>
      </c>
      <c r="B21" s="161"/>
      <c r="C21" s="161"/>
      <c r="D21" s="161"/>
      <c r="E21" s="161"/>
      <c r="F21" s="161"/>
      <c r="G21" s="72"/>
      <c r="H21" s="72"/>
      <c r="I21" s="72"/>
      <c r="J21" s="72"/>
      <c r="K21" s="72"/>
      <c r="L21" s="72"/>
    </row>
    <row r="22" spans="1:12" s="23" customFormat="1" ht="15" hidden="1" customHeight="1" x14ac:dyDescent="0.25">
      <c r="A22" s="161" t="s">
        <v>5</v>
      </c>
      <c r="B22" s="161"/>
      <c r="C22" s="161"/>
      <c r="D22" s="161"/>
      <c r="E22" s="161"/>
      <c r="F22" s="161"/>
      <c r="G22" s="72"/>
      <c r="H22" s="72"/>
      <c r="I22" s="72"/>
      <c r="J22" s="72"/>
      <c r="K22" s="72"/>
      <c r="L22" s="72"/>
    </row>
    <row r="23" spans="1:12" s="23" customFormat="1" ht="15" hidden="1" customHeight="1" x14ac:dyDescent="0.25">
      <c r="A23" s="161" t="s">
        <v>6</v>
      </c>
      <c r="B23" s="161"/>
      <c r="C23" s="161"/>
      <c r="D23" s="161"/>
      <c r="E23" s="161"/>
      <c r="F23" s="161"/>
      <c r="G23" s="72"/>
      <c r="H23" s="72"/>
      <c r="I23" s="72"/>
      <c r="J23" s="72"/>
      <c r="K23" s="72"/>
      <c r="L23" s="72"/>
    </row>
    <row r="24" spans="1:12" s="23" customFormat="1" ht="15" hidden="1" customHeight="1" x14ac:dyDescent="0.25">
      <c r="A24" s="76"/>
      <c r="B24" s="76"/>
      <c r="C24" s="76"/>
      <c r="D24" s="76"/>
      <c r="E24" s="161"/>
      <c r="F24" s="161"/>
      <c r="G24" s="72"/>
      <c r="H24" s="72"/>
      <c r="I24" s="72"/>
      <c r="J24" s="72"/>
      <c r="K24" s="72"/>
      <c r="L24" s="72"/>
    </row>
    <row r="25" spans="1:12" s="23" customFormat="1" ht="15" hidden="1" customHeight="1" x14ac:dyDescent="0.25">
      <c r="A25" s="161" t="s">
        <v>7</v>
      </c>
      <c r="B25" s="161"/>
      <c r="C25" s="77"/>
      <c r="D25" s="78" t="e">
        <f>IF('[1]Príloha č. 1'!#REF!="","",'[1]Príloha č. 1'!#REF!)</f>
        <v>#REF!</v>
      </c>
      <c r="E25" s="79"/>
      <c r="F25" s="79"/>
      <c r="G25" s="72"/>
      <c r="H25" s="72"/>
      <c r="I25" s="72"/>
      <c r="J25" s="72"/>
      <c r="K25" s="72"/>
      <c r="L25" s="72"/>
    </row>
    <row r="26" spans="1:12" s="23" customFormat="1" ht="15" hidden="1" customHeight="1" x14ac:dyDescent="0.25">
      <c r="A26" s="161" t="s">
        <v>8</v>
      </c>
      <c r="B26" s="161"/>
      <c r="C26" s="77"/>
      <c r="D26" s="80" t="e">
        <f>IF('[1]Príloha č. 1'!#REF!="","",'[1]Príloha č. 1'!#REF!)</f>
        <v>#REF!</v>
      </c>
      <c r="E26" s="79"/>
      <c r="F26" s="79"/>
      <c r="G26" s="72"/>
      <c r="H26" s="72"/>
      <c r="I26" s="72"/>
      <c r="J26" s="72"/>
      <c r="K26" s="72"/>
      <c r="L26" s="72"/>
    </row>
    <row r="27" spans="1:12" s="23" customFormat="1" ht="15" customHeight="1" x14ac:dyDescent="0.25">
      <c r="A27" s="77"/>
      <c r="B27" s="77"/>
      <c r="C27" s="77"/>
      <c r="D27" s="79"/>
      <c r="E27" s="79"/>
      <c r="F27" s="79"/>
      <c r="G27" s="72"/>
      <c r="H27" s="72"/>
      <c r="I27" s="72"/>
      <c r="J27" s="72"/>
      <c r="K27" s="72"/>
      <c r="L27" s="72"/>
    </row>
    <row r="28" spans="1:12" s="4" customFormat="1" ht="15" customHeight="1" x14ac:dyDescent="0.2">
      <c r="A28" s="70" t="s">
        <v>7</v>
      </c>
      <c r="B28" s="83" t="str">
        <f>IF('Príloha č. 1'!B23:B23="","",'Príloha č. 1'!B23:B23)</f>
        <v/>
      </c>
      <c r="C28" s="73"/>
      <c r="D28" s="70"/>
      <c r="E28" s="70"/>
      <c r="F28" s="70"/>
      <c r="G28" s="35"/>
      <c r="H28" s="35"/>
      <c r="I28" s="35"/>
      <c r="J28" s="35"/>
      <c r="K28" s="35"/>
      <c r="L28" s="35"/>
    </row>
    <row r="29" spans="1:12" s="4" customFormat="1" ht="15" customHeight="1" x14ac:dyDescent="0.2">
      <c r="A29" s="70" t="s">
        <v>8</v>
      </c>
      <c r="B29" s="84" t="str">
        <f>IF('Príloha č. 1'!B24:B24="","",'Príloha č. 1'!B24:B24)</f>
        <v/>
      </c>
      <c r="C29" s="73"/>
      <c r="D29" s="70"/>
      <c r="E29" s="70"/>
      <c r="F29" s="70"/>
      <c r="G29" s="35"/>
      <c r="H29" s="35"/>
      <c r="I29" s="35"/>
      <c r="J29" s="35"/>
      <c r="K29" s="35"/>
      <c r="L29" s="35"/>
    </row>
    <row r="30" spans="1:12" s="22" customFormat="1" ht="28.5" customHeight="1" x14ac:dyDescent="0.25">
      <c r="A30" s="73"/>
      <c r="B30" s="73"/>
      <c r="C30" s="73"/>
      <c r="D30" s="73"/>
      <c r="E30" s="150" t="s">
        <v>63</v>
      </c>
      <c r="F30" s="150"/>
      <c r="G30" s="71"/>
      <c r="H30" s="71"/>
      <c r="I30" s="71"/>
      <c r="J30" s="71"/>
      <c r="K30" s="71"/>
      <c r="L30" s="71"/>
    </row>
    <row r="31" spans="1:12" x14ac:dyDescent="0.25">
      <c r="A31" s="37"/>
      <c r="B31" s="107"/>
      <c r="C31" s="107"/>
      <c r="D31" s="107"/>
      <c r="E31" s="107"/>
      <c r="F31" s="37"/>
      <c r="G31" s="27"/>
      <c r="H31" s="27"/>
      <c r="I31" s="27"/>
      <c r="J31" s="27"/>
      <c r="K31" s="27"/>
      <c r="L31" s="27"/>
    </row>
    <row r="32" spans="1:12" x14ac:dyDescent="0.25">
      <c r="A32" s="37"/>
      <c r="B32" s="107"/>
      <c r="C32" s="107"/>
      <c r="D32" s="107"/>
      <c r="E32" s="107"/>
      <c r="F32" s="37"/>
      <c r="G32" s="27"/>
      <c r="H32" s="27"/>
      <c r="I32" s="27"/>
      <c r="J32" s="27"/>
      <c r="K32" s="27"/>
      <c r="L32" s="27"/>
    </row>
    <row r="33" spans="1:12" s="5" customFormat="1" x14ac:dyDescent="0.25">
      <c r="A33" s="142" t="s">
        <v>9</v>
      </c>
      <c r="B33" s="142"/>
      <c r="C33" s="37"/>
      <c r="D33" s="37"/>
      <c r="E33" s="37"/>
      <c r="F33" s="37"/>
      <c r="G33" s="27"/>
      <c r="H33" s="27"/>
      <c r="I33" s="27"/>
      <c r="J33" s="27"/>
      <c r="K33" s="27"/>
      <c r="L33" s="27"/>
    </row>
    <row r="34" spans="1:12" s="7" customFormat="1" ht="12" customHeight="1" x14ac:dyDescent="0.25">
      <c r="A34" s="85"/>
      <c r="B34" s="146" t="s">
        <v>10</v>
      </c>
      <c r="C34" s="146"/>
      <c r="D34" s="86"/>
      <c r="E34" s="87"/>
      <c r="F34" s="38"/>
      <c r="G34" s="32"/>
      <c r="H34" s="32"/>
      <c r="I34" s="32"/>
      <c r="J34" s="32"/>
      <c r="K34" s="32"/>
      <c r="L34" s="32"/>
    </row>
    <row r="35" spans="1:12" x14ac:dyDescent="0.25">
      <c r="A35" s="108"/>
      <c r="B35" s="109"/>
      <c r="C35" s="109"/>
      <c r="D35" s="109"/>
      <c r="E35" s="109"/>
      <c r="F35" s="108"/>
    </row>
  </sheetData>
  <mergeCells count="29">
    <mergeCell ref="A9:C9"/>
    <mergeCell ref="A13:F13"/>
    <mergeCell ref="C15:D15"/>
    <mergeCell ref="A2:G2"/>
    <mergeCell ref="B6:C6"/>
    <mergeCell ref="B8:C8"/>
    <mergeCell ref="B7:C7"/>
    <mergeCell ref="A4:I4"/>
    <mergeCell ref="A15:B15"/>
    <mergeCell ref="A16:B16"/>
    <mergeCell ref="A17:B17"/>
    <mergeCell ref="A18:B18"/>
    <mergeCell ref="A23:D23"/>
    <mergeCell ref="A20:D20"/>
    <mergeCell ref="A21:D21"/>
    <mergeCell ref="A22:D22"/>
    <mergeCell ref="C16:D16"/>
    <mergeCell ref="A33:B33"/>
    <mergeCell ref="B34:C34"/>
    <mergeCell ref="C17:D17"/>
    <mergeCell ref="C18:D18"/>
    <mergeCell ref="E30:F30"/>
    <mergeCell ref="E23:F23"/>
    <mergeCell ref="E24:F24"/>
    <mergeCell ref="A25:B25"/>
    <mergeCell ref="A26:B26"/>
    <mergeCell ref="E20:F20"/>
    <mergeCell ref="E21:F21"/>
    <mergeCell ref="E22:F22"/>
  </mergeCells>
  <conditionalFormatting sqref="C15:C18">
    <cfRule type="containsBlanks" dxfId="7" priority="10">
      <formula>LEN(TRIM(C15))=0</formula>
    </cfRule>
    <cfRule type="containsBlanks" dxfId="6" priority="11">
      <formula>LEN(TRIM(C15))=0</formula>
    </cfRule>
  </conditionalFormatting>
  <conditionalFormatting sqref="D25">
    <cfRule type="containsBlanks" dxfId="5" priority="7">
      <formula>LEN(TRIM(D25))=0</formula>
    </cfRule>
  </conditionalFormatting>
  <conditionalFormatting sqref="D26">
    <cfRule type="containsBlanks" dxfId="4" priority="6">
      <formula>LEN(TRIM(D26))=0</formula>
    </cfRule>
  </conditionalFormatting>
  <conditionalFormatting sqref="E20:F23">
    <cfRule type="containsBlanks" dxfId="3" priority="14">
      <formula>LEN(TRIM(E20))=0</formula>
    </cfRule>
  </conditionalFormatting>
  <conditionalFormatting sqref="B29">
    <cfRule type="containsBlanks" dxfId="2" priority="2">
      <formula>LEN(TRIM(B29))=0</formula>
    </cfRule>
  </conditionalFormatting>
  <conditionalFormatting sqref="B28">
    <cfRule type="containsBlanks" dxfId="1" priority="3">
      <formula>LEN(TRIM(B28))=0</formula>
    </cfRule>
  </conditionalFormatting>
  <conditionalFormatting sqref="A34:B34">
    <cfRule type="containsBlanks" dxfId="0" priority="1">
      <formula>LEN(TRIM(A34))=0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headerFooter>
    <oddHeader>&amp;L&amp;"Times New Roman,Tučné"&amp;10Príloha č. 4&amp;"Times New Roman,Normálne"
Kalkulácia ceny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Príloha č. 1</vt:lpstr>
      <vt:lpstr>Príloha č. 2</vt:lpstr>
      <vt:lpstr>Príloha č. 3</vt:lpstr>
      <vt:lpstr>Príloha č. 4</vt:lpstr>
      <vt:lpstr>'Príloha č. 1'!Oblasť_tlače</vt:lpstr>
      <vt:lpstr>'Príloha č. 2'!Oblasť_tlače</vt:lpstr>
      <vt:lpstr>'Príloha č. 4'!Oblasť_tlače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2017-03-27T10:46:26Z</cp:lastPrinted>
  <dcterms:created xsi:type="dcterms:W3CDTF">2015-02-18T09:10:07Z</dcterms:created>
  <dcterms:modified xsi:type="dcterms:W3CDTF">2017-03-27T13:29:29Z</dcterms:modified>
</cp:coreProperties>
</file>