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A85A7C92-C65A-4637-87E3-B4BE69271A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P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12" i="1"/>
  <c r="G11" i="1"/>
  <c r="G10" i="1"/>
  <c r="G9" i="1"/>
  <c r="G8" i="1"/>
  <c r="I15" i="1" l="1"/>
  <c r="I12" i="1"/>
  <c r="F7" i="1"/>
  <c r="I7" i="1" s="1"/>
  <c r="F8" i="1"/>
  <c r="I8" i="1" s="1"/>
  <c r="F9" i="1"/>
  <c r="I9" i="1" s="1"/>
  <c r="F10" i="1"/>
  <c r="I10" i="1" s="1"/>
  <c r="F11" i="1"/>
  <c r="I11" i="1" s="1"/>
  <c r="F12" i="1"/>
  <c r="F13" i="1"/>
  <c r="G13" i="1" s="1"/>
  <c r="I13" i="1" s="1"/>
  <c r="F14" i="1"/>
  <c r="G14" i="1" s="1"/>
  <c r="I14" i="1" s="1"/>
  <c r="F15" i="1"/>
  <c r="G15" i="1" s="1"/>
  <c r="F16" i="1"/>
  <c r="G16" i="1" s="1"/>
  <c r="I16" i="1" s="1"/>
  <c r="I17" i="1" l="1"/>
  <c r="G17" i="1"/>
  <c r="F17" i="1"/>
</calcChain>
</file>

<file path=xl/sharedStrings.xml><?xml version="1.0" encoding="utf-8"?>
<sst xmlns="http://schemas.openxmlformats.org/spreadsheetml/2006/main" count="48" uniqueCount="37">
  <si>
    <t>Cena spolu v EUR bez DPH</t>
  </si>
  <si>
    <t>Sadzba DPH v %</t>
  </si>
  <si>
    <t>Cena spolu v EUR s DPH</t>
  </si>
  <si>
    <t>Jednotka</t>
  </si>
  <si>
    <t>Rozsah</t>
  </si>
  <si>
    <t>Cena za jednotku v EUR bez DPH</t>
  </si>
  <si>
    <t>Položka</t>
  </si>
  <si>
    <t>mesiac</t>
  </si>
  <si>
    <t>osobohodina</t>
  </si>
  <si>
    <t>%</t>
  </si>
  <si>
    <t>Meteriál a komponenty</t>
  </si>
  <si>
    <t xml:space="preserve">ŠTRUKTÚROVANÝ ROZPOČET CENY - NÁVRH NA PLNENIE KRITÉRIÍ </t>
  </si>
  <si>
    <t>Uchádzač vypĺňa len bunky zvýraznené žltou farbou</t>
  </si>
  <si>
    <t>Všetky ceny/hodnoty je potrebné zaokrúhliť na 2 desatinné miesta</t>
  </si>
  <si>
    <t>Služby - údržba</t>
  </si>
  <si>
    <t>Príplatok ceny materiálov v hodnote od 1 001 do 10 000 EUR bez DPH
(Kritérium č.3)
Predpokladaný počet 110 ks počas 48 mesiacov</t>
  </si>
  <si>
    <t>Príplatok ceny materiálov v hodnote od 10 001 do 100 000 EUR bez DPH
(Kritérium č.4)
Predpokladaný počet 30 ks počas 48 mesiacov</t>
  </si>
  <si>
    <t>Príplatok ceny materiálov v hodnote vyššej ako 100 000 EUR bez DPH
(Kritérium č.5)
Predpokladaný počet 3 ks počas 48 mesiacov</t>
  </si>
  <si>
    <t>Podrobné informácie a požiadavky verejného obstarávateľa sú uvedené v prílohe č. 4 súťažných podkladov</t>
  </si>
  <si>
    <t>Poznámka:</t>
  </si>
  <si>
    <t>1 x letún</t>
  </si>
  <si>
    <t>2 x letúne</t>
  </si>
  <si>
    <t>osobodňa
(24h)</t>
  </si>
  <si>
    <t>9, Práce uskladnenia/parkovania letúna na dobu do 18 týždňov 
(Keep the Aircraft Serviceable in Fly-Away Storage)</t>
  </si>
  <si>
    <t>príkaz na prácu</t>
  </si>
  <si>
    <t>1, Plánovaná údržba zahrnutá v cene mesačného paušálu - fixná suma</t>
  </si>
  <si>
    <t>2, Phase 03 - cena za údržbu mimo mesačného paušálu - fixná suma</t>
  </si>
  <si>
    <t>3, Phase 04 - cena za údržbu mimo mesačného paušálu - fixná suma</t>
  </si>
  <si>
    <t>4, Phase 05 - cena za údržbu mimo mesačného paušálu - fixná suma</t>
  </si>
  <si>
    <t>5, Phase 06 - cena za údržbu mimo mesačného paušálu - fixná suma</t>
  </si>
  <si>
    <t>6, Phase 07 - cena za údržbu mimo mesačného paušálu - fixná suma</t>
  </si>
  <si>
    <t>10,  Osobodeň technického sprievodu nad rámec mesačného paušálu</t>
  </si>
  <si>
    <t>8,  Dodatočné osobohodiny za údržbu mimo mesačného paušálu (necertifikovaný personál) za nadpráce (na plánovanú aj neplánovanú údržbu)</t>
  </si>
  <si>
    <t>7,  Dodatočné osobohodiny za údržbu mimo mesačného paušálu (certifikovaný personál) za nadpráce (na plánovanú aj neplánovanú údržbu)</t>
  </si>
  <si>
    <t>príkaz  na prácu</t>
  </si>
  <si>
    <r>
      <t xml:space="preserve">Cena celkom za plánovanú a neplánovanú údržbu - paušálne a nepaušálne služby
</t>
    </r>
    <r>
      <rPr>
        <sz val="12"/>
        <color theme="1"/>
        <rFont val="Arial Narrow"/>
        <family val="2"/>
        <charset val="238"/>
      </rPr>
      <t>(Kritérium č.1)</t>
    </r>
  </si>
  <si>
    <r>
      <t xml:space="preserve">Príplatok ceny materiálov v hodnote do 1 000 EUR bez DPH
(Kritérium č.2)
</t>
    </r>
    <r>
      <rPr>
        <i/>
        <sz val="11"/>
        <color theme="1"/>
        <rFont val="Arial Narrow"/>
        <family val="2"/>
        <charset val="238"/>
      </rPr>
      <t>Predpokladaný počet 300 ks počas 48 mesiacov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</si>
</sst>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3" borderId="10" applyNumberFormat="0" applyFont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/>
    <xf numFmtId="164" fontId="6" fillId="0" borderId="6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10" fontId="2" fillId="3" borderId="4" xfId="1" applyNumberFormat="1" applyFont="1" applyBorder="1" applyAlignment="1" applyProtection="1">
      <alignment horizontal="center" vertical="center"/>
    </xf>
    <xf numFmtId="10" fontId="2" fillId="3" borderId="9" xfId="1" applyNumberFormat="1" applyFont="1" applyBorder="1" applyAlignment="1" applyProtection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10" fontId="2" fillId="3" borderId="7" xfId="1" applyNumberFormat="1" applyFont="1" applyBorder="1" applyAlignment="1" applyProtection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2">
    <cellStyle name="Normálna" xfId="0" builtinId="0"/>
    <cellStyle name="Poznámka" xfId="1" builtinId="1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29"/>
  <sheetViews>
    <sheetView tabSelected="1" workbookViewId="0">
      <selection activeCell="G7" sqref="G7"/>
    </sheetView>
  </sheetViews>
  <sheetFormatPr defaultRowHeight="16.5" x14ac:dyDescent="0.3"/>
  <cols>
    <col min="1" max="1" width="9.140625" style="1"/>
    <col min="2" max="2" width="66" style="1" customWidth="1"/>
    <col min="3" max="3" width="14.5703125" style="1" bestFit="1" customWidth="1"/>
    <col min="4" max="7" width="16.7109375" style="1" customWidth="1"/>
    <col min="8" max="8" width="18.85546875" style="1" customWidth="1"/>
    <col min="9" max="9" width="12.85546875" style="1" bestFit="1" customWidth="1"/>
    <col min="10" max="16384" width="9.140625" style="1"/>
  </cols>
  <sheetData>
    <row r="1" spans="2:9" x14ac:dyDescent="0.3">
      <c r="H1" s="2"/>
    </row>
    <row r="3" spans="2:9" x14ac:dyDescent="0.3">
      <c r="B3" s="36" t="s">
        <v>11</v>
      </c>
      <c r="C3" s="36"/>
      <c r="D3" s="36"/>
      <c r="E3" s="36"/>
      <c r="F3" s="36"/>
      <c r="G3" s="36"/>
      <c r="H3" s="36"/>
    </row>
    <row r="4" spans="2:9" ht="17.25" thickBot="1" x14ac:dyDescent="0.35">
      <c r="B4" s="3" t="s">
        <v>14</v>
      </c>
    </row>
    <row r="5" spans="2:9" x14ac:dyDescent="0.3">
      <c r="B5" s="39" t="s">
        <v>6</v>
      </c>
      <c r="C5" s="37" t="s">
        <v>3</v>
      </c>
      <c r="D5" s="37" t="s">
        <v>4</v>
      </c>
      <c r="E5" s="4" t="s">
        <v>20</v>
      </c>
      <c r="F5" s="4" t="s">
        <v>21</v>
      </c>
      <c r="G5" s="4" t="s">
        <v>21</v>
      </c>
      <c r="H5" s="41" t="s">
        <v>1</v>
      </c>
      <c r="I5" s="5" t="s">
        <v>21</v>
      </c>
    </row>
    <row r="6" spans="2:9" ht="48" customHeight="1" thickBot="1" x14ac:dyDescent="0.35">
      <c r="B6" s="40"/>
      <c r="C6" s="38"/>
      <c r="D6" s="38"/>
      <c r="E6" s="6" t="s">
        <v>5</v>
      </c>
      <c r="F6" s="6" t="s">
        <v>5</v>
      </c>
      <c r="G6" s="6" t="s">
        <v>0</v>
      </c>
      <c r="H6" s="42"/>
      <c r="I6" s="7" t="s">
        <v>2</v>
      </c>
    </row>
    <row r="7" spans="2:9" s="14" customFormat="1" x14ac:dyDescent="0.25">
      <c r="B7" s="8" t="s">
        <v>25</v>
      </c>
      <c r="C7" s="9" t="s">
        <v>7</v>
      </c>
      <c r="D7" s="9">
        <v>48</v>
      </c>
      <c r="E7" s="10"/>
      <c r="F7" s="11">
        <f>E7*2</f>
        <v>0</v>
      </c>
      <c r="G7" s="19">
        <f t="shared" ref="G7:G12" si="0">F7*D7</f>
        <v>0</v>
      </c>
      <c r="H7" s="12"/>
      <c r="I7" s="13">
        <f>G7+H7*G7</f>
        <v>0</v>
      </c>
    </row>
    <row r="8" spans="2:9" s="14" customFormat="1" x14ac:dyDescent="0.25">
      <c r="B8" s="15" t="s">
        <v>26</v>
      </c>
      <c r="C8" s="9" t="s">
        <v>24</v>
      </c>
      <c r="D8" s="9">
        <v>48</v>
      </c>
      <c r="E8" s="10"/>
      <c r="F8" s="11">
        <f t="shared" ref="F8:F16" si="1">E8*2</f>
        <v>0</v>
      </c>
      <c r="G8" s="19">
        <f t="shared" si="0"/>
        <v>0</v>
      </c>
      <c r="H8" s="12"/>
      <c r="I8" s="13">
        <f t="shared" ref="I8:I16" si="2">G8+H8*G8</f>
        <v>0</v>
      </c>
    </row>
    <row r="9" spans="2:9" s="14" customFormat="1" x14ac:dyDescent="0.25">
      <c r="B9" s="15" t="s">
        <v>27</v>
      </c>
      <c r="C9" s="9" t="s">
        <v>24</v>
      </c>
      <c r="D9" s="9">
        <v>8</v>
      </c>
      <c r="E9" s="10"/>
      <c r="F9" s="11">
        <f t="shared" si="1"/>
        <v>0</v>
      </c>
      <c r="G9" s="19">
        <f t="shared" si="0"/>
        <v>0</v>
      </c>
      <c r="H9" s="12"/>
      <c r="I9" s="13">
        <f t="shared" si="2"/>
        <v>0</v>
      </c>
    </row>
    <row r="10" spans="2:9" s="14" customFormat="1" x14ac:dyDescent="0.25">
      <c r="B10" s="15" t="s">
        <v>28</v>
      </c>
      <c r="C10" s="9" t="s">
        <v>24</v>
      </c>
      <c r="D10" s="9">
        <v>4</v>
      </c>
      <c r="E10" s="10"/>
      <c r="F10" s="11">
        <f t="shared" si="1"/>
        <v>0</v>
      </c>
      <c r="G10" s="19">
        <f t="shared" si="0"/>
        <v>0</v>
      </c>
      <c r="H10" s="12"/>
      <c r="I10" s="13">
        <f t="shared" si="2"/>
        <v>0</v>
      </c>
    </row>
    <row r="11" spans="2:9" s="14" customFormat="1" x14ac:dyDescent="0.25">
      <c r="B11" s="15" t="s">
        <v>29</v>
      </c>
      <c r="C11" s="9" t="s">
        <v>24</v>
      </c>
      <c r="D11" s="9">
        <v>3</v>
      </c>
      <c r="E11" s="10"/>
      <c r="F11" s="11">
        <f t="shared" si="1"/>
        <v>0</v>
      </c>
      <c r="G11" s="19">
        <f t="shared" si="0"/>
        <v>0</v>
      </c>
      <c r="H11" s="12"/>
      <c r="I11" s="13">
        <f t="shared" si="2"/>
        <v>0</v>
      </c>
    </row>
    <row r="12" spans="2:9" s="14" customFormat="1" x14ac:dyDescent="0.25">
      <c r="B12" s="15" t="s">
        <v>30</v>
      </c>
      <c r="C12" s="9" t="s">
        <v>24</v>
      </c>
      <c r="D12" s="9">
        <v>2</v>
      </c>
      <c r="E12" s="10"/>
      <c r="F12" s="11">
        <f t="shared" si="1"/>
        <v>0</v>
      </c>
      <c r="G12" s="19">
        <f t="shared" si="0"/>
        <v>0</v>
      </c>
      <c r="H12" s="12"/>
      <c r="I12" s="13">
        <f t="shared" si="2"/>
        <v>0</v>
      </c>
    </row>
    <row r="13" spans="2:9" s="14" customFormat="1" ht="33" x14ac:dyDescent="0.25">
      <c r="B13" s="16" t="s">
        <v>33</v>
      </c>
      <c r="C13" s="17" t="s">
        <v>8</v>
      </c>
      <c r="D13" s="17">
        <v>1500</v>
      </c>
      <c r="E13" s="18"/>
      <c r="F13" s="11">
        <f t="shared" si="1"/>
        <v>0</v>
      </c>
      <c r="G13" s="19">
        <f>F13*D13</f>
        <v>0</v>
      </c>
      <c r="H13" s="20"/>
      <c r="I13" s="13">
        <f t="shared" si="2"/>
        <v>0</v>
      </c>
    </row>
    <row r="14" spans="2:9" s="14" customFormat="1" ht="33" x14ac:dyDescent="0.25">
      <c r="B14" s="15" t="s">
        <v>32</v>
      </c>
      <c r="C14" s="17" t="s">
        <v>8</v>
      </c>
      <c r="D14" s="9">
        <v>500</v>
      </c>
      <c r="E14" s="18"/>
      <c r="F14" s="11">
        <f t="shared" si="1"/>
        <v>0</v>
      </c>
      <c r="G14" s="21">
        <f>F14*D14</f>
        <v>0</v>
      </c>
      <c r="H14" s="12"/>
      <c r="I14" s="13">
        <f t="shared" si="2"/>
        <v>0</v>
      </c>
    </row>
    <row r="15" spans="2:9" s="14" customFormat="1" ht="33" x14ac:dyDescent="0.25">
      <c r="B15" s="15" t="s">
        <v>23</v>
      </c>
      <c r="C15" s="17" t="s">
        <v>34</v>
      </c>
      <c r="D15" s="9">
        <v>2</v>
      </c>
      <c r="E15" s="18"/>
      <c r="F15" s="11">
        <f t="shared" si="1"/>
        <v>0</v>
      </c>
      <c r="G15" s="21">
        <f>F15*D15</f>
        <v>0</v>
      </c>
      <c r="H15" s="12"/>
      <c r="I15" s="13">
        <f t="shared" si="2"/>
        <v>0</v>
      </c>
    </row>
    <row r="16" spans="2:9" s="14" customFormat="1" ht="33" x14ac:dyDescent="0.25">
      <c r="B16" s="15" t="s">
        <v>31</v>
      </c>
      <c r="C16" s="22" t="s">
        <v>22</v>
      </c>
      <c r="D16" s="9">
        <v>1</v>
      </c>
      <c r="E16" s="18"/>
      <c r="F16" s="11">
        <f t="shared" si="1"/>
        <v>0</v>
      </c>
      <c r="G16" s="21">
        <f>F16*D16</f>
        <v>0</v>
      </c>
      <c r="H16" s="12"/>
      <c r="I16" s="13">
        <f t="shared" si="2"/>
        <v>0</v>
      </c>
    </row>
    <row r="17" spans="2:9" ht="48" thickBot="1" x14ac:dyDescent="0.35">
      <c r="B17" s="23" t="s">
        <v>35</v>
      </c>
      <c r="C17" s="24"/>
      <c r="D17" s="24"/>
      <c r="E17" s="24"/>
      <c r="F17" s="25">
        <f>SUM(F7:F10)</f>
        <v>0</v>
      </c>
      <c r="G17" s="25">
        <f t="shared" ref="G17:I17" si="3">SUM(G7:G10)</f>
        <v>0</v>
      </c>
      <c r="H17" s="25"/>
      <c r="I17" s="25">
        <f t="shared" si="3"/>
        <v>0</v>
      </c>
    </row>
    <row r="19" spans="2:9" ht="17.25" thickBot="1" x14ac:dyDescent="0.35">
      <c r="B19" s="26" t="s">
        <v>10</v>
      </c>
      <c r="D19" s="27"/>
    </row>
    <row r="20" spans="2:9" s="14" customFormat="1" ht="49.5" x14ac:dyDescent="0.25">
      <c r="B20" s="28" t="s">
        <v>36</v>
      </c>
      <c r="C20" s="29" t="s">
        <v>9</v>
      </c>
      <c r="D20" s="30"/>
    </row>
    <row r="21" spans="2:9" s="14" customFormat="1" ht="49.5" x14ac:dyDescent="0.25">
      <c r="B21" s="15" t="s">
        <v>15</v>
      </c>
      <c r="C21" s="9" t="s">
        <v>9</v>
      </c>
      <c r="D21" s="31"/>
    </row>
    <row r="22" spans="2:9" s="14" customFormat="1" ht="49.5" x14ac:dyDescent="0.25">
      <c r="B22" s="15" t="s">
        <v>16</v>
      </c>
      <c r="C22" s="9" t="s">
        <v>9</v>
      </c>
      <c r="D22" s="31"/>
    </row>
    <row r="23" spans="2:9" s="14" customFormat="1" ht="50.25" thickBot="1" x14ac:dyDescent="0.3">
      <c r="B23" s="32" t="s">
        <v>17</v>
      </c>
      <c r="C23" s="33" t="s">
        <v>9</v>
      </c>
      <c r="D23" s="34"/>
    </row>
    <row r="26" spans="2:9" x14ac:dyDescent="0.3">
      <c r="B26" s="35" t="s">
        <v>19</v>
      </c>
    </row>
    <row r="27" spans="2:9" x14ac:dyDescent="0.3">
      <c r="B27" s="35" t="s">
        <v>12</v>
      </c>
    </row>
    <row r="28" spans="2:9" x14ac:dyDescent="0.3">
      <c r="B28" s="35" t="s">
        <v>13</v>
      </c>
    </row>
    <row r="29" spans="2:9" x14ac:dyDescent="0.3">
      <c r="B29" s="35" t="s">
        <v>18</v>
      </c>
    </row>
  </sheetData>
  <mergeCells count="5">
    <mergeCell ref="B3:H3"/>
    <mergeCell ref="C5:C6"/>
    <mergeCell ref="D5:D6"/>
    <mergeCell ref="B5:B6"/>
    <mergeCell ref="H5:H6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2025-01-13T10:36:26Z</dcterms:modified>
</cp:coreProperties>
</file>