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adamcikova_olo_sk/Documents/Pracovná plocha/SÚŤAŽE 2025/Náhradné diely na nákladné motorové vozidlá/Výzva č. 26 Náhradné diely podvozky/Na odoslanie/"/>
    </mc:Choice>
  </mc:AlternateContent>
  <xr:revisionPtr revIDLastSave="2645" documentId="11_AD4DCFD4627ACDEAC253F4C6CC9C70AA5BDEDD94" xr6:coauthVersionLast="47" xr6:coauthVersionMax="47" xr10:uidLastSave="{3544512E-B2CA-46A0-B3AA-720EDFAC804F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Hárok1!$A$13:$K$13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4" i="1" l="1"/>
  <c r="I55" i="1"/>
  <c r="I56" i="1"/>
  <c r="I57" i="1"/>
  <c r="I5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25" i="1"/>
  <c r="I26" i="1"/>
  <c r="I27" i="1"/>
  <c r="I28" i="1"/>
  <c r="I15" i="1"/>
  <c r="I16" i="1"/>
  <c r="I17" i="1"/>
  <c r="I18" i="1"/>
  <c r="I19" i="1"/>
  <c r="I20" i="1"/>
  <c r="I21" i="1"/>
  <c r="I22" i="1"/>
  <c r="I23" i="1"/>
  <c r="I24" i="1"/>
  <c r="I14" i="1"/>
  <c r="I59" i="1" l="1"/>
  <c r="I60" i="1" s="1"/>
  <c r="I61" i="1" l="1"/>
</calcChain>
</file>

<file path=xl/sharedStrings.xml><?xml version="1.0" encoding="utf-8"?>
<sst xmlns="http://schemas.openxmlformats.org/spreadsheetml/2006/main" count="251" uniqueCount="164">
  <si>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</si>
  <si>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</si>
  <si>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</si>
  <si>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</si>
  <si>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</si>
  <si>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</si>
  <si>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</si>
  <si>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</si>
  <si>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</si>
  <si>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</si>
  <si>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</si>
  <si>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</si>
  <si>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</si>
  <si>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</si>
  <si>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</si>
  <si>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Celková cena v EUR S DPH </t>
  </si>
  <si>
    <t>Celková cena v EUR bez DPH - kritérium hodnotenia</t>
  </si>
  <si>
    <t>7.</t>
  </si>
  <si>
    <t>8.</t>
  </si>
  <si>
    <t>9.</t>
  </si>
  <si>
    <t>10.</t>
  </si>
  <si>
    <t>11.</t>
  </si>
  <si>
    <t>12.</t>
  </si>
  <si>
    <t>13.</t>
  </si>
  <si>
    <t>Kód tovaru</t>
  </si>
  <si>
    <t>Množstvo (A)</t>
  </si>
  <si>
    <t>Cena za MJ v € bez DPH (B)</t>
  </si>
  <si>
    <t>Cena spolu v € bez DPH (AxB)</t>
  </si>
  <si>
    <t>pečiatka, meno a podpis uchádzača</t>
  </si>
  <si>
    <t>.....................................................</t>
  </si>
  <si>
    <t>NÁVRH NA PLNENIE KRITÉRIA_POLOŽKOVÝ ROZPOČET</t>
  </si>
  <si>
    <t>Výrobca, kód ponúkaného tovaru</t>
  </si>
  <si>
    <t>Druh dielu *</t>
  </si>
  <si>
    <t xml:space="preserve"> *  Druh dielu:  - OE - verejný obstarávateľ vyžaduje len originálny diel</t>
  </si>
  <si>
    <t>Uchádzač vyplní takto vyznačené bunky</t>
  </si>
  <si>
    <t>OE</t>
  </si>
  <si>
    <t xml:space="preserve">                          - EKV - verejný obstarávateľ pripúšťa ekvivalent</t>
  </si>
  <si>
    <t>Príloha č. 2A</t>
  </si>
  <si>
    <t>OE/EKV</t>
  </si>
  <si>
    <t xml:space="preserve">I. časť Mercedes </t>
  </si>
  <si>
    <r>
      <rPr>
        <sz val="11"/>
        <color theme="1"/>
        <rFont val="Calibri"/>
        <family val="2"/>
        <charset val="238"/>
        <scheme val="minor"/>
      </rPr>
      <t>Zákazka:</t>
    </r>
    <r>
      <rPr>
        <b/>
        <sz val="11"/>
        <color theme="1"/>
        <rFont val="Calibri"/>
        <family val="2"/>
        <charset val="238"/>
        <scheme val="minor"/>
      </rPr>
      <t xml:space="preserve"> Výzva č. 26 „Náhradné diely na podvozky nákladných motorových vozidiel - II. kategória“</t>
    </r>
  </si>
  <si>
    <t>DPH 23 %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</si>
  <si>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</si>
  <si>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</si>
  <si>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</si>
  <si>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</si>
  <si>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</si>
  <si>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</si>
  <si>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</si>
  <si>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</si>
  <si>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</si>
  <si>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</si>
  <si>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</si>
  <si>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</si>
  <si>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</si>
  <si>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</si>
  <si>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</si>
  <si>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</si>
  <si>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</si>
  <si>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</si>
  <si>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</si>
  <si>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</si>
  <si>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</si>
  <si>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</si>
  <si>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</si>
  <si>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</si>
  <si>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</si>
  <si>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</si>
  <si>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</si>
  <si>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</si>
  <si>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</si>
  <si>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</si>
  <si>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A000997521</t>
  </si>
  <si>
    <t xml:space="preserve">Elektromagnetický ventil ručnej brzdy  </t>
  </si>
  <si>
    <t>A9403501035</t>
  </si>
  <si>
    <t>Opravná sada náboja kolesa</t>
  </si>
  <si>
    <t>A9414320018</t>
  </si>
  <si>
    <t>Vymedzovací kus ( vzuduchové nadrže )</t>
  </si>
  <si>
    <t>A9408200161</t>
  </si>
  <si>
    <t>Reflektor predný ľavý</t>
  </si>
  <si>
    <t>A9408200261</t>
  </si>
  <si>
    <t>Reflektor predný pravý</t>
  </si>
  <si>
    <t>A0194205218</t>
  </si>
  <si>
    <t>Valec brzdový zadný ľavý</t>
  </si>
  <si>
    <t>A0194205318</t>
  </si>
  <si>
    <t>Valec brzdový zadný pravý</t>
  </si>
  <si>
    <t>A0084201124</t>
  </si>
  <si>
    <t xml:space="preserve">Valec brzdový predný ľavý </t>
  </si>
  <si>
    <t>A0084201024</t>
  </si>
  <si>
    <t>Valec brzdový predný pravý</t>
  </si>
  <si>
    <t>A9425420217</t>
  </si>
  <si>
    <t>Snímač chladiacej kvapaliny</t>
  </si>
  <si>
    <t xml:space="preserve">OE </t>
  </si>
  <si>
    <t>A9304200120</t>
  </si>
  <si>
    <t>Brzdové platničky zadné</t>
  </si>
  <si>
    <t>A9434210412</t>
  </si>
  <si>
    <t>Brzdový kotúč predný</t>
  </si>
  <si>
    <t>A0004660204</t>
  </si>
  <si>
    <t>Filter servo</t>
  </si>
  <si>
    <t>A0085450124</t>
  </si>
  <si>
    <t>Spínač / páčka / hlavného osvetlenia</t>
  </si>
  <si>
    <t>A9261420080</t>
  </si>
  <si>
    <t>Tesnenie, kolektor výfuk. Plynov</t>
  </si>
  <si>
    <t>A9049900412</t>
  </si>
  <si>
    <t>Skrutka tesnenia výfukového potrubia</t>
  </si>
  <si>
    <t>A9062030402</t>
  </si>
  <si>
    <t>Potrubie chladiacej kvapaliny</t>
  </si>
  <si>
    <t>A9423260165</t>
  </si>
  <si>
    <t>Držiak stabilizator</t>
  </si>
  <si>
    <t>A9314700301</t>
  </si>
  <si>
    <t>Palivová nádrž</t>
  </si>
  <si>
    <t>A9408200097</t>
  </si>
  <si>
    <t>Ovládanie  ventilatora  vnutorneho priestoru</t>
  </si>
  <si>
    <t>A0003264481</t>
  </si>
  <si>
    <t>Puzdro zadného stabilizatora</t>
  </si>
  <si>
    <t>A0000180133</t>
  </si>
  <si>
    <t>Membrána, odvetranie klukovej skrine</t>
  </si>
  <si>
    <t>A0000160521</t>
  </si>
  <si>
    <t>Tesnenie veka hlavy valcov</t>
  </si>
  <si>
    <t>A0028205056</t>
  </si>
  <si>
    <t>Obrysové svetlo kabína</t>
  </si>
  <si>
    <t>A9613204321</t>
  </si>
  <si>
    <t>Mech pneumatického prużenia P Arocs</t>
  </si>
  <si>
    <t>A9613204221</t>
  </si>
  <si>
    <t>Mech pneumatického prużenia Z Arocs</t>
  </si>
  <si>
    <t>A0101531628</t>
  </si>
  <si>
    <t>Nox snímač za katalyzátorom Arocs</t>
  </si>
  <si>
    <t>A9605420717</t>
  </si>
  <si>
    <t>Snímač stavu chladiacej kvapaliny Arocs</t>
  </si>
  <si>
    <t>A9423301103</t>
  </si>
  <si>
    <t>Spojovacia tyč riadenia dlhá AXOR</t>
  </si>
  <si>
    <t>A96068445039B51</t>
  </si>
  <si>
    <t>Rohož gumenná Arocs</t>
  </si>
  <si>
    <t>A004 994 84 45</t>
  </si>
  <si>
    <t>Pridržiavacia pružina (vzduchový vankúš) Arocs</t>
  </si>
  <si>
    <t>A0040942504</t>
  </si>
  <si>
    <t>Vzduchový filter</t>
  </si>
  <si>
    <t>A0001420089</t>
  </si>
  <si>
    <t>Filter ADBlue</t>
  </si>
  <si>
    <t>A0000901551</t>
  </si>
  <si>
    <t>Filter palivový Axor</t>
  </si>
  <si>
    <t>A0015017982</t>
  </si>
  <si>
    <t>Nasávacia hadica plniaceho vzduchu</t>
  </si>
  <si>
    <t>A0015018082</t>
  </si>
  <si>
    <t>Hadica plniaceho vzduchu</t>
  </si>
  <si>
    <t>Hadica chladenia kompresora</t>
  </si>
  <si>
    <t>A9423501505</t>
  </si>
  <si>
    <t>TRIANGEL stabilizátor MB AXOR</t>
  </si>
  <si>
    <t>44.</t>
  </si>
  <si>
    <t>45.</t>
  </si>
  <si>
    <t>A0004309815</t>
  </si>
  <si>
    <t>Vysúšač vzduchu komplet MB AXOR</t>
  </si>
  <si>
    <t>A0063265600</t>
  </si>
  <si>
    <t>Tlmič pruženia zadný</t>
  </si>
  <si>
    <t>A9446661101</t>
  </si>
  <si>
    <t>Schod kabíny Pravá (Horný diel)</t>
  </si>
  <si>
    <t>A0004704405</t>
  </si>
  <si>
    <t>Uzáver ADBlue</t>
  </si>
  <si>
    <t>A9606603228</t>
  </si>
  <si>
    <t>Nástupný schodík ľavý Arocs</t>
  </si>
  <si>
    <t>A9606603328</t>
  </si>
  <si>
    <t>Nástupný schodík pravý Arocs</t>
  </si>
  <si>
    <t>A0075426018</t>
  </si>
  <si>
    <t>Snímač výškovej úrovne pre pneumatické odpruženie Arocs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</si>
</sst>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3" borderId="2" xfId="0" applyFont="1" applyFill="1" applyBorder="1" applyAlignment="1">
      <alignment vertical="center"/>
    </xf>
    <xf numFmtId="0" fontId="6" fillId="3" borderId="5" xfId="0" applyFont="1" applyFill="1" applyBorder="1" applyAlignment="1">
      <alignment vertical="center"/>
    </xf>
    <xf numFmtId="0" fontId="9" fillId="3" borderId="5" xfId="0" applyFont="1" applyFill="1" applyBorder="1" applyAlignment="1">
      <alignment vertical="center" wrapText="1"/>
    </xf>
    <xf numFmtId="0" fontId="8" fillId="3" borderId="3" xfId="0" applyFont="1" applyFill="1" applyBorder="1"/>
    <xf numFmtId="0" fontId="8" fillId="0" borderId="0" xfId="0" applyFont="1"/>
    <xf numFmtId="0" fontId="8" fillId="0" borderId="0" xfId="0" applyFont="1" applyAlignment="1">
      <alignment vertical="center" wrapText="1"/>
    </xf>
    <xf numFmtId="4" fontId="11" fillId="0" borderId="4" xfId="0" applyNumberFormat="1" applyFont="1" applyBorder="1" applyAlignment="1">
      <alignment vertical="center" wrapText="1" shrinkToFit="1"/>
    </xf>
    <xf numFmtId="4" fontId="12" fillId="0" borderId="1" xfId="0" applyNumberFormat="1" applyFont="1" applyBorder="1" applyAlignment="1">
      <alignment vertical="center" wrapText="1"/>
    </xf>
    <xf numFmtId="4" fontId="8" fillId="0" borderId="0" xfId="0" applyNumberFormat="1" applyFont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 indent="14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3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2" fillId="0" borderId="0" xfId="0" applyFont="1"/>
    <xf numFmtId="0" fontId="8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 shrinkToFit="1"/>
    </xf>
    <xf numFmtId="0" fontId="8" fillId="2" borderId="1" xfId="0" applyFont="1" applyFill="1" applyBorder="1" applyAlignment="1">
      <alignment horizontal="center"/>
    </xf>
    <xf numFmtId="4" fontId="11" fillId="2" borderId="1" xfId="0" applyNumberFormat="1" applyFont="1" applyFill="1" applyBorder="1" applyAlignment="1">
      <alignment horizontal="right" wrapText="1" shrinkToFit="1"/>
    </xf>
    <xf numFmtId="4" fontId="11" fillId="0" borderId="1" xfId="0" applyNumberFormat="1" applyFont="1" applyBorder="1" applyAlignment="1">
      <alignment horizontal="right" wrapText="1" shrinkToFit="1"/>
    </xf>
    <xf numFmtId="0" fontId="14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8" fillId="0" borderId="1" xfId="0" applyFont="1" applyBorder="1"/>
    <xf numFmtId="0" fontId="5" fillId="0" borderId="1" xfId="0" applyFont="1" applyBorder="1"/>
    <xf numFmtId="0" fontId="13" fillId="0" borderId="1" xfId="0" applyFont="1" applyBorder="1"/>
    <xf numFmtId="0" fontId="11" fillId="0" borderId="0" xfId="0" applyFont="1"/>
    <xf numFmtId="4" fontId="11" fillId="0" borderId="1" xfId="0" applyNumberFormat="1" applyFont="1" applyBorder="1" applyAlignment="1">
      <alignment vertical="center" wrapText="1" shrinkToFit="1"/>
    </xf>
    <xf numFmtId="4" fontId="8" fillId="2" borderId="6" xfId="0" applyNumberFormat="1" applyFont="1" applyFill="1" applyBorder="1" applyAlignment="1">
      <alignment horizontal="center"/>
    </xf>
    <xf numFmtId="4" fontId="8" fillId="2" borderId="0" xfId="0" applyNumberFormat="1" applyFont="1" applyFill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6" fillId="0" borderId="7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6</xdr:col>
      <xdr:colOff>868680</xdr:colOff>
      <xdr:row>4</xdr:row>
      <xdr:rowOff>114300</xdr:rowOff>
    </xdr:to>
    <xdr:pic>
      <xdr:nvPicPr>
        <xdr:cNvPr id="8" name="Obrázok 7" descr="Obrázok, na ktorom je text, písmo, snímka obrazovky, biely&#10;&#10;Automaticky generovaný popis">
          <a:extLst>
            <a:ext uri="{FF2B5EF4-FFF2-40B4-BE49-F238E27FC236}">
              <a16:creationId xmlns:a16="http://schemas.microsoft.com/office/drawing/2014/main" id="{A0F7D5A3-A5C3-3C74-839D-A190C93C68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0"/>
          <a:ext cx="7202805" cy="885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L74"/>
  <sheetViews>
    <sheetView showGridLines="0" tabSelected="1" zoomScaleNormal="100" workbookViewId="0">
      <selection activeCell="A7" sqref="A7:H7"/>
    </sheetView>
  </sheetViews>
  <sheetFormatPr defaultRowHeight="15" x14ac:dyDescent="0.25"/>
  <cols>
    <col min="1" max="1" width="4.28515625" customWidth="1"/>
    <col min="2" max="2" width="18" customWidth="1"/>
    <col min="3" max="3" width="51.7109375" customWidth="1"/>
    <col min="4" max="4" width="9.140625" customWidth="1"/>
    <col min="5" max="5" width="6.85546875" customWidth="1"/>
    <col min="6" max="6" width="9.28515625" customWidth="1"/>
    <col min="7" max="7" width="38.140625" customWidth="1"/>
    <col min="8" max="8" width="10.28515625" customWidth="1"/>
    <col min="9" max="9" width="12" customWidth="1"/>
  </cols>
  <sheetData>
    <row r="4" spans="1:12" ht="15.75" customHeight="1" x14ac:dyDescent="0.25"/>
    <row r="5" spans="1:12" ht="15.75" customHeight="1" x14ac:dyDescent="0.25">
      <c r="A5" s="3"/>
      <c r="B5" s="3"/>
      <c r="C5" s="3"/>
      <c r="D5" s="3"/>
      <c r="E5" s="3"/>
      <c r="F5" s="3"/>
      <c r="G5" s="3"/>
      <c r="H5" s="3"/>
      <c r="I5" s="3"/>
    </row>
    <row r="6" spans="1:12" x14ac:dyDescent="0.25">
      <c r="A6" s="19" t="s">
        <v>37</v>
      </c>
      <c r="B6" s="3"/>
      <c r="C6" s="3"/>
      <c r="D6" s="3"/>
      <c r="E6" s="3"/>
      <c r="F6" s="3"/>
      <c r="G6" s="3"/>
      <c r="H6" s="3"/>
      <c r="I6" s="3"/>
    </row>
    <row r="7" spans="1:12" x14ac:dyDescent="0.25">
      <c r="A7" s="41" t="s">
        <v>30</v>
      </c>
      <c r="B7" s="41"/>
      <c r="C7" s="41"/>
      <c r="D7" s="41"/>
      <c r="E7" s="41"/>
      <c r="F7" s="41"/>
      <c r="G7" s="41"/>
      <c r="H7" s="41"/>
      <c r="I7" s="3"/>
    </row>
    <row r="8" spans="1:12" x14ac:dyDescent="0.25">
      <c r="A8" s="46" t="s">
        <v>39</v>
      </c>
      <c r="B8" s="46"/>
      <c r="C8" s="46"/>
      <c r="D8" s="46"/>
      <c r="E8" s="46"/>
      <c r="F8" s="46"/>
      <c r="G8" s="46"/>
      <c r="H8" s="46"/>
      <c r="I8" s="46"/>
    </row>
    <row r="9" spans="1:12" x14ac:dyDescent="0.25">
      <c r="A9" s="42" t="s">
        <v>10</v>
      </c>
      <c r="B9" s="42"/>
      <c r="C9" s="42"/>
      <c r="D9" s="43"/>
      <c r="E9" s="44"/>
      <c r="F9" s="44"/>
      <c r="G9" s="44"/>
      <c r="H9" s="44"/>
      <c r="I9" s="45"/>
    </row>
    <row r="10" spans="1:12" ht="15" customHeight="1" x14ac:dyDescent="0.25">
      <c r="A10" s="42" t="s">
        <v>11</v>
      </c>
      <c r="B10" s="42"/>
      <c r="C10" s="42"/>
      <c r="D10" s="43"/>
      <c r="E10" s="44"/>
      <c r="F10" s="44"/>
      <c r="G10" s="44"/>
      <c r="H10" s="44"/>
      <c r="I10" s="45"/>
      <c r="J10" s="1"/>
      <c r="K10" s="1"/>
    </row>
    <row r="11" spans="1:12" ht="15" customHeight="1" x14ac:dyDescent="0.25">
      <c r="A11" s="42" t="s">
        <v>12</v>
      </c>
      <c r="B11" s="42"/>
      <c r="C11" s="42"/>
      <c r="D11" s="43"/>
      <c r="E11" s="44"/>
      <c r="F11" s="44"/>
      <c r="G11" s="44"/>
      <c r="H11" s="44"/>
      <c r="I11" s="45"/>
      <c r="J11" s="1"/>
      <c r="K11" s="1"/>
    </row>
    <row r="12" spans="1:12" ht="21.75" customHeight="1" x14ac:dyDescent="0.25">
      <c r="A12" s="4" t="s">
        <v>40</v>
      </c>
      <c r="B12" s="5"/>
      <c r="C12" s="5"/>
      <c r="D12" s="5"/>
      <c r="E12" s="6"/>
      <c r="F12" s="6"/>
      <c r="G12" s="6"/>
      <c r="H12" s="6"/>
      <c r="I12" s="7"/>
      <c r="J12" s="2"/>
      <c r="K12" s="2"/>
    </row>
    <row r="13" spans="1:12" ht="48" customHeight="1" x14ac:dyDescent="0.25">
      <c r="A13" s="17" t="s">
        <v>0</v>
      </c>
      <c r="B13" s="17" t="s">
        <v>24</v>
      </c>
      <c r="C13" s="18" t="s">
        <v>1</v>
      </c>
      <c r="D13" s="18" t="s">
        <v>32</v>
      </c>
      <c r="E13" s="18" t="s">
        <v>3</v>
      </c>
      <c r="F13" s="18" t="s">
        <v>25</v>
      </c>
      <c r="G13" s="18" t="s">
        <v>31</v>
      </c>
      <c r="H13" s="18" t="s">
        <v>26</v>
      </c>
      <c r="I13" s="18" t="s">
        <v>27</v>
      </c>
      <c r="J13" s="2"/>
      <c r="K13" s="2"/>
    </row>
    <row r="14" spans="1:12" ht="18" customHeight="1" x14ac:dyDescent="0.25">
      <c r="A14" s="20" t="s">
        <v>2</v>
      </c>
      <c r="B14" s="26" t="s">
        <v>72</v>
      </c>
      <c r="C14" s="31" t="s">
        <v>73</v>
      </c>
      <c r="D14" s="27" t="s">
        <v>38</v>
      </c>
      <c r="E14" s="22" t="s">
        <v>4</v>
      </c>
      <c r="F14" s="21">
        <v>10</v>
      </c>
      <c r="G14" s="23"/>
      <c r="H14" s="24"/>
      <c r="I14" s="25">
        <f>F14*H14</f>
        <v>0</v>
      </c>
      <c r="J14" s="8"/>
      <c r="K14" s="8"/>
      <c r="L14" s="8"/>
    </row>
    <row r="15" spans="1:12" ht="15.75" customHeight="1" x14ac:dyDescent="0.25">
      <c r="A15" s="20" t="s">
        <v>5</v>
      </c>
      <c r="B15" s="34" t="s">
        <v>74</v>
      </c>
      <c r="C15" s="31" t="s">
        <v>75</v>
      </c>
      <c r="D15" s="27" t="s">
        <v>38</v>
      </c>
      <c r="E15" s="22" t="s">
        <v>4</v>
      </c>
      <c r="F15" s="21">
        <v>5</v>
      </c>
      <c r="G15" s="23"/>
      <c r="H15" s="24"/>
      <c r="I15" s="25">
        <f t="shared" ref="I15:I58" si="0">F15*H15</f>
        <v>0</v>
      </c>
      <c r="J15" s="8"/>
      <c r="K15" s="8"/>
      <c r="L15" s="8"/>
    </row>
    <row r="16" spans="1:12" ht="16.5" customHeight="1" x14ac:dyDescent="0.25">
      <c r="A16" s="20" t="s">
        <v>6</v>
      </c>
      <c r="B16" s="28" t="s">
        <v>76</v>
      </c>
      <c r="C16" s="29" t="s">
        <v>77</v>
      </c>
      <c r="D16" s="27" t="s">
        <v>38</v>
      </c>
      <c r="E16" s="22" t="s">
        <v>4</v>
      </c>
      <c r="F16" s="21">
        <v>5</v>
      </c>
      <c r="G16" s="23"/>
      <c r="H16" s="24"/>
      <c r="I16" s="25">
        <f t="shared" si="0"/>
        <v>0</v>
      </c>
      <c r="J16" s="8"/>
      <c r="K16" s="8"/>
      <c r="L16" s="8"/>
    </row>
    <row r="17" spans="1:12" ht="16.5" customHeight="1" x14ac:dyDescent="0.25">
      <c r="A17" s="20" t="s">
        <v>7</v>
      </c>
      <c r="B17" s="28" t="s">
        <v>78</v>
      </c>
      <c r="C17" s="31" t="s">
        <v>79</v>
      </c>
      <c r="D17" s="27" t="s">
        <v>38</v>
      </c>
      <c r="E17" s="22" t="s">
        <v>4</v>
      </c>
      <c r="F17" s="21">
        <v>5</v>
      </c>
      <c r="G17" s="23"/>
      <c r="H17" s="24"/>
      <c r="I17" s="25">
        <f t="shared" si="0"/>
        <v>0</v>
      </c>
      <c r="J17" s="8"/>
      <c r="K17" s="8"/>
      <c r="L17" s="8"/>
    </row>
    <row r="18" spans="1:12" ht="16.5" customHeight="1" x14ac:dyDescent="0.25">
      <c r="A18" s="20" t="s">
        <v>8</v>
      </c>
      <c r="B18" s="28" t="s">
        <v>80</v>
      </c>
      <c r="C18" s="31" t="s">
        <v>81</v>
      </c>
      <c r="D18" s="27" t="s">
        <v>38</v>
      </c>
      <c r="E18" s="22" t="s">
        <v>4</v>
      </c>
      <c r="F18" s="21">
        <v>5</v>
      </c>
      <c r="G18" s="23"/>
      <c r="H18" s="24"/>
      <c r="I18" s="25">
        <f t="shared" si="0"/>
        <v>0</v>
      </c>
      <c r="J18" s="8"/>
      <c r="K18" s="8"/>
      <c r="L18" s="8"/>
    </row>
    <row r="19" spans="1:12" ht="18.75" customHeight="1" x14ac:dyDescent="0.25">
      <c r="A19" s="20" t="s">
        <v>9</v>
      </c>
      <c r="B19" s="28" t="s">
        <v>82</v>
      </c>
      <c r="C19" s="31" t="s">
        <v>83</v>
      </c>
      <c r="D19" s="27" t="s">
        <v>38</v>
      </c>
      <c r="E19" s="22" t="s">
        <v>4</v>
      </c>
      <c r="F19" s="21">
        <v>5</v>
      </c>
      <c r="G19" s="23"/>
      <c r="H19" s="24"/>
      <c r="I19" s="25">
        <f t="shared" si="0"/>
        <v>0</v>
      </c>
      <c r="J19" s="8"/>
      <c r="K19" s="8"/>
      <c r="L19" s="8"/>
    </row>
    <row r="20" spans="1:12" ht="17.25" customHeight="1" x14ac:dyDescent="0.25">
      <c r="A20" s="20" t="s">
        <v>17</v>
      </c>
      <c r="B20" s="28" t="s">
        <v>84</v>
      </c>
      <c r="C20" s="31" t="s">
        <v>85</v>
      </c>
      <c r="D20" s="27" t="s">
        <v>38</v>
      </c>
      <c r="E20" s="22" t="s">
        <v>4</v>
      </c>
      <c r="F20" s="21">
        <v>5</v>
      </c>
      <c r="G20" s="23"/>
      <c r="H20" s="24"/>
      <c r="I20" s="25">
        <f t="shared" si="0"/>
        <v>0</v>
      </c>
      <c r="J20" s="8"/>
      <c r="K20" s="8"/>
      <c r="L20" s="8"/>
    </row>
    <row r="21" spans="1:12" ht="16.5" customHeight="1" x14ac:dyDescent="0.25">
      <c r="A21" s="20" t="s">
        <v>18</v>
      </c>
      <c r="B21" s="30" t="s">
        <v>86</v>
      </c>
      <c r="C21" s="32" t="s">
        <v>87</v>
      </c>
      <c r="D21" s="27" t="s">
        <v>38</v>
      </c>
      <c r="E21" s="22" t="s">
        <v>4</v>
      </c>
      <c r="F21" s="21">
        <v>5</v>
      </c>
      <c r="G21" s="23"/>
      <c r="H21" s="24"/>
      <c r="I21" s="25">
        <f t="shared" si="0"/>
        <v>0</v>
      </c>
      <c r="J21" s="8"/>
      <c r="K21" s="8"/>
      <c r="L21" s="8"/>
    </row>
    <row r="22" spans="1:12" ht="17.25" customHeight="1" x14ac:dyDescent="0.25">
      <c r="A22" s="20" t="s">
        <v>19</v>
      </c>
      <c r="B22" s="30" t="s">
        <v>88</v>
      </c>
      <c r="C22" s="33" t="s">
        <v>89</v>
      </c>
      <c r="D22" s="27" t="s">
        <v>38</v>
      </c>
      <c r="E22" s="22" t="s">
        <v>4</v>
      </c>
      <c r="F22" s="21">
        <v>5</v>
      </c>
      <c r="G22" s="23"/>
      <c r="H22" s="24"/>
      <c r="I22" s="25">
        <f t="shared" si="0"/>
        <v>0</v>
      </c>
      <c r="J22" s="8"/>
      <c r="K22" s="8"/>
      <c r="L22" s="8"/>
    </row>
    <row r="23" spans="1:12" ht="17.25" customHeight="1" x14ac:dyDescent="0.25">
      <c r="A23" s="20" t="s">
        <v>20</v>
      </c>
      <c r="B23" s="30" t="s">
        <v>90</v>
      </c>
      <c r="C23" s="33" t="s">
        <v>91</v>
      </c>
      <c r="D23" s="27" t="s">
        <v>92</v>
      </c>
      <c r="E23" s="22" t="s">
        <v>4</v>
      </c>
      <c r="F23" s="21">
        <v>30</v>
      </c>
      <c r="G23" s="23"/>
      <c r="H23" s="24"/>
      <c r="I23" s="25">
        <f t="shared" si="0"/>
        <v>0</v>
      </c>
      <c r="J23" s="8"/>
      <c r="K23" s="8"/>
      <c r="L23" s="8"/>
    </row>
    <row r="24" spans="1:12" ht="18.75" customHeight="1" x14ac:dyDescent="0.25">
      <c r="A24" s="20" t="s">
        <v>21</v>
      </c>
      <c r="B24" s="30" t="s">
        <v>93</v>
      </c>
      <c r="C24" s="32" t="s">
        <v>94</v>
      </c>
      <c r="D24" s="27" t="s">
        <v>38</v>
      </c>
      <c r="E24" s="22" t="s">
        <v>4</v>
      </c>
      <c r="F24" s="21">
        <v>50</v>
      </c>
      <c r="G24" s="23"/>
      <c r="H24" s="24"/>
      <c r="I24" s="25">
        <f t="shared" si="0"/>
        <v>0</v>
      </c>
      <c r="J24" s="8"/>
      <c r="K24" s="8"/>
      <c r="L24" s="8"/>
    </row>
    <row r="25" spans="1:12" ht="18.75" customHeight="1" x14ac:dyDescent="0.25">
      <c r="A25" s="20" t="s">
        <v>22</v>
      </c>
      <c r="B25" s="30" t="s">
        <v>95</v>
      </c>
      <c r="C25" s="32" t="s">
        <v>96</v>
      </c>
      <c r="D25" s="27" t="s">
        <v>38</v>
      </c>
      <c r="E25" s="22" t="s">
        <v>4</v>
      </c>
      <c r="F25" s="21">
        <v>20</v>
      </c>
      <c r="G25" s="23"/>
      <c r="H25" s="24"/>
      <c r="I25" s="25">
        <f t="shared" si="0"/>
        <v>0</v>
      </c>
      <c r="J25" s="8"/>
      <c r="K25" s="8"/>
      <c r="L25" s="8"/>
    </row>
    <row r="26" spans="1:12" ht="18.75" customHeight="1" x14ac:dyDescent="0.25">
      <c r="A26" s="20" t="s">
        <v>23</v>
      </c>
      <c r="B26" s="30" t="s">
        <v>97</v>
      </c>
      <c r="C26" s="32" t="s">
        <v>98</v>
      </c>
      <c r="D26" s="27" t="s">
        <v>38</v>
      </c>
      <c r="E26" s="22" t="s">
        <v>4</v>
      </c>
      <c r="F26" s="21">
        <v>40</v>
      </c>
      <c r="G26" s="23"/>
      <c r="H26" s="24"/>
      <c r="I26" s="25">
        <f t="shared" si="0"/>
        <v>0</v>
      </c>
      <c r="J26" s="8"/>
      <c r="K26" s="8"/>
      <c r="L26" s="8"/>
    </row>
    <row r="27" spans="1:12" ht="18.75" customHeight="1" x14ac:dyDescent="0.25">
      <c r="A27" s="20" t="s">
        <v>42</v>
      </c>
      <c r="B27" s="30" t="s">
        <v>99</v>
      </c>
      <c r="C27" s="32" t="s">
        <v>100</v>
      </c>
      <c r="D27" s="27" t="s">
        <v>38</v>
      </c>
      <c r="E27" s="22" t="s">
        <v>4</v>
      </c>
      <c r="F27" s="21">
        <v>5</v>
      </c>
      <c r="G27" s="23"/>
      <c r="H27" s="24"/>
      <c r="I27" s="25">
        <f t="shared" si="0"/>
        <v>0</v>
      </c>
      <c r="J27" s="8"/>
      <c r="K27" s="8"/>
      <c r="L27" s="8"/>
    </row>
    <row r="28" spans="1:12" ht="18.75" customHeight="1" x14ac:dyDescent="0.25">
      <c r="A28" s="20" t="s">
        <v>43</v>
      </c>
      <c r="B28" s="30" t="s">
        <v>101</v>
      </c>
      <c r="C28" s="32" t="s">
        <v>102</v>
      </c>
      <c r="D28" s="27" t="s">
        <v>38</v>
      </c>
      <c r="E28" s="22" t="s">
        <v>4</v>
      </c>
      <c r="F28" s="21">
        <v>15</v>
      </c>
      <c r="G28" s="23"/>
      <c r="H28" s="24"/>
      <c r="I28" s="25">
        <f t="shared" si="0"/>
        <v>0</v>
      </c>
      <c r="J28" s="8"/>
      <c r="K28" s="8"/>
      <c r="L28" s="8"/>
    </row>
    <row r="29" spans="1:12" ht="18.75" customHeight="1" x14ac:dyDescent="0.25">
      <c r="A29" s="20" t="s">
        <v>44</v>
      </c>
      <c r="B29" s="30" t="s">
        <v>103</v>
      </c>
      <c r="C29" s="32" t="s">
        <v>104</v>
      </c>
      <c r="D29" s="27" t="s">
        <v>38</v>
      </c>
      <c r="E29" s="22" t="s">
        <v>4</v>
      </c>
      <c r="F29" s="21">
        <v>40</v>
      </c>
      <c r="G29" s="23"/>
      <c r="H29" s="24"/>
      <c r="I29" s="25">
        <f t="shared" si="0"/>
        <v>0</v>
      </c>
      <c r="J29" s="8"/>
      <c r="K29" s="8"/>
      <c r="L29" s="8"/>
    </row>
    <row r="30" spans="1:12" ht="18.75" customHeight="1" x14ac:dyDescent="0.25">
      <c r="A30" s="20" t="s">
        <v>45</v>
      </c>
      <c r="B30" s="30" t="s">
        <v>105</v>
      </c>
      <c r="C30" s="32" t="s">
        <v>106</v>
      </c>
      <c r="D30" s="27" t="s">
        <v>38</v>
      </c>
      <c r="E30" s="22" t="s">
        <v>4</v>
      </c>
      <c r="F30" s="21">
        <v>5</v>
      </c>
      <c r="G30" s="23"/>
      <c r="H30" s="24"/>
      <c r="I30" s="25">
        <f t="shared" si="0"/>
        <v>0</v>
      </c>
      <c r="J30" s="8"/>
      <c r="K30" s="8"/>
      <c r="L30" s="8"/>
    </row>
    <row r="31" spans="1:12" ht="18.75" customHeight="1" x14ac:dyDescent="0.25">
      <c r="A31" s="20" t="s">
        <v>46</v>
      </c>
      <c r="B31" s="30" t="s">
        <v>107</v>
      </c>
      <c r="C31" s="32" t="s">
        <v>108</v>
      </c>
      <c r="D31" s="27" t="s">
        <v>38</v>
      </c>
      <c r="E31" s="22" t="s">
        <v>4</v>
      </c>
      <c r="F31" s="21">
        <v>2</v>
      </c>
      <c r="G31" s="23"/>
      <c r="H31" s="24"/>
      <c r="I31" s="25">
        <f t="shared" si="0"/>
        <v>0</v>
      </c>
      <c r="J31" s="8"/>
      <c r="K31" s="8"/>
      <c r="L31" s="8"/>
    </row>
    <row r="32" spans="1:12" ht="18.75" customHeight="1" x14ac:dyDescent="0.25">
      <c r="A32" s="20" t="s">
        <v>47</v>
      </c>
      <c r="B32" s="30" t="s">
        <v>109</v>
      </c>
      <c r="C32" s="32" t="s">
        <v>110</v>
      </c>
      <c r="D32" s="27" t="s">
        <v>38</v>
      </c>
      <c r="E32" s="22" t="s">
        <v>4</v>
      </c>
      <c r="F32" s="21">
        <v>1</v>
      </c>
      <c r="G32" s="23"/>
      <c r="H32" s="24"/>
      <c r="I32" s="25">
        <f t="shared" si="0"/>
        <v>0</v>
      </c>
      <c r="J32" s="8"/>
      <c r="K32" s="8"/>
      <c r="L32" s="8"/>
    </row>
    <row r="33" spans="1:12" ht="18.75" customHeight="1" x14ac:dyDescent="0.25">
      <c r="A33" s="20" t="s">
        <v>48</v>
      </c>
      <c r="B33" s="30" t="s">
        <v>111</v>
      </c>
      <c r="C33" s="32" t="s">
        <v>112</v>
      </c>
      <c r="D33" s="27" t="s">
        <v>38</v>
      </c>
      <c r="E33" s="22" t="s">
        <v>4</v>
      </c>
      <c r="F33" s="21">
        <v>2</v>
      </c>
      <c r="G33" s="23"/>
      <c r="H33" s="24"/>
      <c r="I33" s="25">
        <f t="shared" si="0"/>
        <v>0</v>
      </c>
      <c r="J33" s="8"/>
      <c r="K33" s="8"/>
      <c r="L33" s="8"/>
    </row>
    <row r="34" spans="1:12" ht="18.75" customHeight="1" x14ac:dyDescent="0.25">
      <c r="A34" s="20" t="s">
        <v>49</v>
      </c>
      <c r="B34" s="30" t="s">
        <v>113</v>
      </c>
      <c r="C34" s="32" t="s">
        <v>114</v>
      </c>
      <c r="D34" s="27" t="s">
        <v>38</v>
      </c>
      <c r="E34" s="22" t="s">
        <v>4</v>
      </c>
      <c r="F34" s="21">
        <v>50</v>
      </c>
      <c r="G34" s="23"/>
      <c r="H34" s="24"/>
      <c r="I34" s="25">
        <f t="shared" si="0"/>
        <v>0</v>
      </c>
      <c r="J34" s="8"/>
      <c r="K34" s="8"/>
      <c r="L34" s="8"/>
    </row>
    <row r="35" spans="1:12" ht="18.75" customHeight="1" x14ac:dyDescent="0.25">
      <c r="A35" s="20" t="s">
        <v>50</v>
      </c>
      <c r="B35" s="30" t="s">
        <v>115</v>
      </c>
      <c r="C35" s="32" t="s">
        <v>116</v>
      </c>
      <c r="D35" s="27" t="s">
        <v>38</v>
      </c>
      <c r="E35" s="22" t="s">
        <v>4</v>
      </c>
      <c r="F35" s="21">
        <v>10</v>
      </c>
      <c r="G35" s="23"/>
      <c r="H35" s="24"/>
      <c r="I35" s="25">
        <f t="shared" si="0"/>
        <v>0</v>
      </c>
      <c r="J35" s="8"/>
      <c r="K35" s="8"/>
      <c r="L35" s="8"/>
    </row>
    <row r="36" spans="1:12" ht="18.75" customHeight="1" x14ac:dyDescent="0.25">
      <c r="A36" s="20" t="s">
        <v>51</v>
      </c>
      <c r="B36" s="30" t="s">
        <v>117</v>
      </c>
      <c r="C36" s="32" t="s">
        <v>118</v>
      </c>
      <c r="D36" s="27" t="s">
        <v>38</v>
      </c>
      <c r="E36" s="22" t="s">
        <v>4</v>
      </c>
      <c r="F36" s="21">
        <v>5</v>
      </c>
      <c r="G36" s="23"/>
      <c r="H36" s="24"/>
      <c r="I36" s="25">
        <f t="shared" si="0"/>
        <v>0</v>
      </c>
      <c r="J36" s="8"/>
      <c r="K36" s="8"/>
      <c r="L36" s="8"/>
    </row>
    <row r="37" spans="1:12" ht="18.75" customHeight="1" x14ac:dyDescent="0.25">
      <c r="A37" s="20" t="s">
        <v>52</v>
      </c>
      <c r="B37" s="30" t="s">
        <v>119</v>
      </c>
      <c r="C37" s="32" t="s">
        <v>120</v>
      </c>
      <c r="D37" s="27" t="s">
        <v>38</v>
      </c>
      <c r="E37" s="22" t="s">
        <v>4</v>
      </c>
      <c r="F37" s="21">
        <v>10</v>
      </c>
      <c r="G37" s="23"/>
      <c r="H37" s="24"/>
      <c r="I37" s="25">
        <f t="shared" si="0"/>
        <v>0</v>
      </c>
      <c r="J37" s="8"/>
      <c r="K37" s="8"/>
      <c r="L37" s="8"/>
    </row>
    <row r="38" spans="1:12" ht="18.75" customHeight="1" x14ac:dyDescent="0.25">
      <c r="A38" s="20" t="s">
        <v>53</v>
      </c>
      <c r="B38" s="30" t="s">
        <v>121</v>
      </c>
      <c r="C38" s="32" t="s">
        <v>122</v>
      </c>
      <c r="D38" s="27" t="s">
        <v>38</v>
      </c>
      <c r="E38" s="22" t="s">
        <v>4</v>
      </c>
      <c r="F38" s="21">
        <v>8</v>
      </c>
      <c r="G38" s="23"/>
      <c r="H38" s="24"/>
      <c r="I38" s="25">
        <f t="shared" si="0"/>
        <v>0</v>
      </c>
      <c r="J38" s="8"/>
      <c r="K38" s="8"/>
      <c r="L38" s="8"/>
    </row>
    <row r="39" spans="1:12" ht="18.75" customHeight="1" x14ac:dyDescent="0.25">
      <c r="A39" s="20" t="s">
        <v>54</v>
      </c>
      <c r="B39" s="30" t="s">
        <v>123</v>
      </c>
      <c r="C39" s="32" t="s">
        <v>124</v>
      </c>
      <c r="D39" s="27" t="s">
        <v>38</v>
      </c>
      <c r="E39" s="22" t="s">
        <v>4</v>
      </c>
      <c r="F39" s="21">
        <v>8</v>
      </c>
      <c r="G39" s="23"/>
      <c r="H39" s="24"/>
      <c r="I39" s="25">
        <f t="shared" si="0"/>
        <v>0</v>
      </c>
      <c r="J39" s="8"/>
      <c r="K39" s="8"/>
      <c r="L39" s="8"/>
    </row>
    <row r="40" spans="1:12" ht="18.75" customHeight="1" x14ac:dyDescent="0.25">
      <c r="A40" s="20" t="s">
        <v>55</v>
      </c>
      <c r="B40" s="30" t="s">
        <v>125</v>
      </c>
      <c r="C40" s="32" t="s">
        <v>126</v>
      </c>
      <c r="D40" s="27" t="s">
        <v>38</v>
      </c>
      <c r="E40" s="22" t="s">
        <v>4</v>
      </c>
      <c r="F40" s="21">
        <v>5</v>
      </c>
      <c r="G40" s="23"/>
      <c r="H40" s="24"/>
      <c r="I40" s="25">
        <f t="shared" si="0"/>
        <v>0</v>
      </c>
      <c r="J40" s="8"/>
      <c r="K40" s="8"/>
      <c r="L40" s="8"/>
    </row>
    <row r="41" spans="1:12" ht="18.75" customHeight="1" x14ac:dyDescent="0.25">
      <c r="A41" s="20" t="s">
        <v>56</v>
      </c>
      <c r="B41" s="30" t="s">
        <v>127</v>
      </c>
      <c r="C41" s="32" t="s">
        <v>128</v>
      </c>
      <c r="D41" s="27" t="s">
        <v>38</v>
      </c>
      <c r="E41" s="22" t="s">
        <v>4</v>
      </c>
      <c r="F41" s="21">
        <v>5</v>
      </c>
      <c r="G41" s="23"/>
      <c r="H41" s="24"/>
      <c r="I41" s="25">
        <f t="shared" si="0"/>
        <v>0</v>
      </c>
      <c r="J41" s="8"/>
      <c r="K41" s="8"/>
      <c r="L41" s="8"/>
    </row>
    <row r="42" spans="1:12" ht="18.75" customHeight="1" x14ac:dyDescent="0.25">
      <c r="A42" s="20" t="s">
        <v>57</v>
      </c>
      <c r="B42" s="30" t="s">
        <v>129</v>
      </c>
      <c r="C42" s="32" t="s">
        <v>130</v>
      </c>
      <c r="D42" s="27" t="s">
        <v>38</v>
      </c>
      <c r="E42" s="22" t="s">
        <v>4</v>
      </c>
      <c r="F42" s="21">
        <v>5</v>
      </c>
      <c r="G42" s="23"/>
      <c r="H42" s="24"/>
      <c r="I42" s="25">
        <f t="shared" si="0"/>
        <v>0</v>
      </c>
      <c r="J42" s="8"/>
      <c r="K42" s="8"/>
      <c r="L42" s="8"/>
    </row>
    <row r="43" spans="1:12" ht="18.75" customHeight="1" x14ac:dyDescent="0.25">
      <c r="A43" s="20" t="s">
        <v>58</v>
      </c>
      <c r="B43" s="30" t="s">
        <v>131</v>
      </c>
      <c r="C43" s="32" t="s">
        <v>132</v>
      </c>
      <c r="D43" s="27" t="s">
        <v>38</v>
      </c>
      <c r="E43" s="22" t="s">
        <v>4</v>
      </c>
      <c r="F43" s="21">
        <v>4</v>
      </c>
      <c r="G43" s="23"/>
      <c r="H43" s="24"/>
      <c r="I43" s="25">
        <f t="shared" si="0"/>
        <v>0</v>
      </c>
      <c r="J43" s="8"/>
      <c r="K43" s="8"/>
      <c r="L43" s="8"/>
    </row>
    <row r="44" spans="1:12" ht="18.75" customHeight="1" x14ac:dyDescent="0.25">
      <c r="A44" s="20" t="s">
        <v>59</v>
      </c>
      <c r="B44" s="30" t="s">
        <v>133</v>
      </c>
      <c r="C44" s="32" t="s">
        <v>134</v>
      </c>
      <c r="D44" s="27" t="s">
        <v>38</v>
      </c>
      <c r="E44" s="22" t="s">
        <v>4</v>
      </c>
      <c r="F44" s="21">
        <v>10</v>
      </c>
      <c r="G44" s="23"/>
      <c r="H44" s="24"/>
      <c r="I44" s="25">
        <f t="shared" si="0"/>
        <v>0</v>
      </c>
      <c r="J44" s="8"/>
      <c r="K44" s="8"/>
      <c r="L44" s="8"/>
    </row>
    <row r="45" spans="1:12" ht="18.75" customHeight="1" x14ac:dyDescent="0.25">
      <c r="A45" s="20" t="s">
        <v>60</v>
      </c>
      <c r="B45" s="30" t="s">
        <v>135</v>
      </c>
      <c r="C45" s="32" t="s">
        <v>136</v>
      </c>
      <c r="D45" s="27" t="s">
        <v>38</v>
      </c>
      <c r="E45" s="22" t="s">
        <v>4</v>
      </c>
      <c r="F45" s="21">
        <v>10</v>
      </c>
      <c r="G45" s="23"/>
      <c r="H45" s="24"/>
      <c r="I45" s="25">
        <f t="shared" si="0"/>
        <v>0</v>
      </c>
      <c r="J45" s="8"/>
      <c r="K45" s="8"/>
      <c r="L45" s="8"/>
    </row>
    <row r="46" spans="1:12" ht="18.75" customHeight="1" x14ac:dyDescent="0.25">
      <c r="A46" s="20" t="s">
        <v>61</v>
      </c>
      <c r="B46" s="30" t="s">
        <v>137</v>
      </c>
      <c r="C46" s="32" t="s">
        <v>138</v>
      </c>
      <c r="D46" s="27" t="s">
        <v>38</v>
      </c>
      <c r="E46" s="22" t="s">
        <v>4</v>
      </c>
      <c r="F46" s="21">
        <v>20</v>
      </c>
      <c r="G46" s="23"/>
      <c r="H46" s="24"/>
      <c r="I46" s="25">
        <f t="shared" si="0"/>
        <v>0</v>
      </c>
      <c r="J46" s="8"/>
      <c r="K46" s="8"/>
      <c r="L46" s="8"/>
    </row>
    <row r="47" spans="1:12" ht="18.75" customHeight="1" x14ac:dyDescent="0.25">
      <c r="A47" s="20" t="s">
        <v>62</v>
      </c>
      <c r="B47" s="30" t="s">
        <v>139</v>
      </c>
      <c r="C47" s="32" t="s">
        <v>140</v>
      </c>
      <c r="D47" s="27" t="s">
        <v>38</v>
      </c>
      <c r="E47" s="22" t="s">
        <v>4</v>
      </c>
      <c r="F47" s="21">
        <v>15</v>
      </c>
      <c r="G47" s="23"/>
      <c r="H47" s="24"/>
      <c r="I47" s="25">
        <f t="shared" si="0"/>
        <v>0</v>
      </c>
      <c r="J47" s="8"/>
      <c r="K47" s="8"/>
      <c r="L47" s="8"/>
    </row>
    <row r="48" spans="1:12" ht="18.75" customHeight="1" x14ac:dyDescent="0.25">
      <c r="A48" s="20" t="s">
        <v>63</v>
      </c>
      <c r="B48" s="30" t="s">
        <v>141</v>
      </c>
      <c r="C48" s="32" t="s">
        <v>142</v>
      </c>
      <c r="D48" s="27" t="s">
        <v>92</v>
      </c>
      <c r="E48" s="22" t="s">
        <v>4</v>
      </c>
      <c r="F48" s="21">
        <v>10</v>
      </c>
      <c r="G48" s="23"/>
      <c r="H48" s="24"/>
      <c r="I48" s="25">
        <f t="shared" si="0"/>
        <v>0</v>
      </c>
      <c r="J48" s="8"/>
      <c r="K48" s="8"/>
      <c r="L48" s="8"/>
    </row>
    <row r="49" spans="1:12" ht="18.75" customHeight="1" x14ac:dyDescent="0.25">
      <c r="A49" s="20" t="s">
        <v>64</v>
      </c>
      <c r="B49" s="30" t="s">
        <v>143</v>
      </c>
      <c r="C49" s="32" t="s">
        <v>144</v>
      </c>
      <c r="D49" s="27" t="s">
        <v>35</v>
      </c>
      <c r="E49" s="22" t="s">
        <v>4</v>
      </c>
      <c r="F49" s="21">
        <v>10</v>
      </c>
      <c r="G49" s="23"/>
      <c r="H49" s="24"/>
      <c r="I49" s="25">
        <f t="shared" si="0"/>
        <v>0</v>
      </c>
      <c r="J49" s="8"/>
      <c r="K49" s="8"/>
      <c r="L49" s="8"/>
    </row>
    <row r="50" spans="1:12" ht="18.75" customHeight="1" x14ac:dyDescent="0.25">
      <c r="A50" s="20" t="s">
        <v>65</v>
      </c>
      <c r="B50" s="30" t="s">
        <v>105</v>
      </c>
      <c r="C50" s="32" t="s">
        <v>145</v>
      </c>
      <c r="D50" s="27" t="s">
        <v>38</v>
      </c>
      <c r="E50" s="22" t="s">
        <v>4</v>
      </c>
      <c r="F50" s="21">
        <v>5</v>
      </c>
      <c r="G50" s="23"/>
      <c r="H50" s="24"/>
      <c r="I50" s="25">
        <f t="shared" si="0"/>
        <v>0</v>
      </c>
      <c r="J50" s="8"/>
      <c r="K50" s="8"/>
      <c r="L50" s="8"/>
    </row>
    <row r="51" spans="1:12" ht="18.75" customHeight="1" x14ac:dyDescent="0.25">
      <c r="A51" s="20" t="s">
        <v>66</v>
      </c>
      <c r="B51" s="30" t="s">
        <v>146</v>
      </c>
      <c r="C51" s="32" t="s">
        <v>147</v>
      </c>
      <c r="D51" s="27" t="s">
        <v>38</v>
      </c>
      <c r="E51" s="22" t="s">
        <v>4</v>
      </c>
      <c r="F51" s="21">
        <v>5</v>
      </c>
      <c r="G51" s="23"/>
      <c r="H51" s="24"/>
      <c r="I51" s="25">
        <f t="shared" si="0"/>
        <v>0</v>
      </c>
      <c r="J51" s="8"/>
      <c r="K51" s="8"/>
      <c r="L51" s="8"/>
    </row>
    <row r="52" spans="1:12" ht="18.75" customHeight="1" x14ac:dyDescent="0.25">
      <c r="A52" s="20" t="s">
        <v>67</v>
      </c>
      <c r="B52" s="30" t="s">
        <v>150</v>
      </c>
      <c r="C52" s="32" t="s">
        <v>151</v>
      </c>
      <c r="D52" s="27" t="s">
        <v>35</v>
      </c>
      <c r="E52" s="22" t="s">
        <v>4</v>
      </c>
      <c r="F52" s="21">
        <v>20</v>
      </c>
      <c r="G52" s="23"/>
      <c r="H52" s="24"/>
      <c r="I52" s="25">
        <f t="shared" si="0"/>
        <v>0</v>
      </c>
      <c r="J52" s="8"/>
      <c r="K52" s="8"/>
      <c r="L52" s="8"/>
    </row>
    <row r="53" spans="1:12" ht="18.75" customHeight="1" x14ac:dyDescent="0.25">
      <c r="A53" s="20" t="s">
        <v>68</v>
      </c>
      <c r="B53" s="30" t="s">
        <v>152</v>
      </c>
      <c r="C53" s="32" t="s">
        <v>153</v>
      </c>
      <c r="D53" s="27" t="s">
        <v>38</v>
      </c>
      <c r="E53" s="22" t="s">
        <v>4</v>
      </c>
      <c r="F53" s="21">
        <v>10</v>
      </c>
      <c r="G53" s="23"/>
      <c r="H53" s="24"/>
      <c r="I53" s="25">
        <f t="shared" si="0"/>
        <v>0</v>
      </c>
      <c r="J53" s="8"/>
      <c r="K53" s="8"/>
      <c r="L53" s="8"/>
    </row>
    <row r="54" spans="1:12" ht="18.75" customHeight="1" x14ac:dyDescent="0.25">
      <c r="A54" s="20" t="s">
        <v>69</v>
      </c>
      <c r="B54" s="30" t="s">
        <v>154</v>
      </c>
      <c r="C54" s="32" t="s">
        <v>155</v>
      </c>
      <c r="D54" s="27" t="s">
        <v>38</v>
      </c>
      <c r="E54" s="22" t="s">
        <v>4</v>
      </c>
      <c r="F54" s="21">
        <v>1</v>
      </c>
      <c r="G54" s="23"/>
      <c r="H54" s="24"/>
      <c r="I54" s="25">
        <f t="shared" si="0"/>
        <v>0</v>
      </c>
      <c r="J54" s="8"/>
      <c r="K54" s="8"/>
      <c r="L54" s="8"/>
    </row>
    <row r="55" spans="1:12" ht="18.75" customHeight="1" x14ac:dyDescent="0.25">
      <c r="A55" s="20" t="s">
        <v>70</v>
      </c>
      <c r="B55" s="30" t="s">
        <v>156</v>
      </c>
      <c r="C55" s="32" t="s">
        <v>157</v>
      </c>
      <c r="D55" s="27" t="s">
        <v>38</v>
      </c>
      <c r="E55" s="22" t="s">
        <v>4</v>
      </c>
      <c r="F55" s="21">
        <v>10</v>
      </c>
      <c r="G55" s="23"/>
      <c r="H55" s="24"/>
      <c r="I55" s="25">
        <f t="shared" si="0"/>
        <v>0</v>
      </c>
      <c r="J55" s="8"/>
      <c r="K55" s="8"/>
      <c r="L55" s="8"/>
    </row>
    <row r="56" spans="1:12" ht="18.75" customHeight="1" x14ac:dyDescent="0.25">
      <c r="A56" s="20" t="s">
        <v>71</v>
      </c>
      <c r="B56" s="30" t="s">
        <v>158</v>
      </c>
      <c r="C56" s="32" t="s">
        <v>159</v>
      </c>
      <c r="D56" s="27" t="s">
        <v>38</v>
      </c>
      <c r="E56" s="22" t="s">
        <v>4</v>
      </c>
      <c r="F56" s="21">
        <v>2</v>
      </c>
      <c r="G56" s="23"/>
      <c r="H56" s="24"/>
      <c r="I56" s="25">
        <f t="shared" si="0"/>
        <v>0</v>
      </c>
      <c r="J56" s="8"/>
      <c r="K56" s="8"/>
      <c r="L56" s="8"/>
    </row>
    <row r="57" spans="1:12" ht="18.75" customHeight="1" x14ac:dyDescent="0.25">
      <c r="A57" s="20" t="s">
        <v>148</v>
      </c>
      <c r="B57" s="30" t="s">
        <v>160</v>
      </c>
      <c r="C57" s="32" t="s">
        <v>161</v>
      </c>
      <c r="D57" s="27" t="s">
        <v>38</v>
      </c>
      <c r="E57" s="22" t="s">
        <v>4</v>
      </c>
      <c r="F57" s="21">
        <v>2</v>
      </c>
      <c r="G57" s="23"/>
      <c r="H57" s="24"/>
      <c r="I57" s="25">
        <f t="shared" si="0"/>
        <v>0</v>
      </c>
      <c r="J57" s="8"/>
      <c r="K57" s="8"/>
      <c r="L57" s="8"/>
    </row>
    <row r="58" spans="1:12" ht="17.25" customHeight="1" x14ac:dyDescent="0.25">
      <c r="A58" s="20" t="s">
        <v>149</v>
      </c>
      <c r="B58" s="30" t="s">
        <v>162</v>
      </c>
      <c r="C58" s="33" t="s">
        <v>163</v>
      </c>
      <c r="D58" s="27" t="s">
        <v>35</v>
      </c>
      <c r="E58" s="22" t="s">
        <v>4</v>
      </c>
      <c r="F58" s="21">
        <v>4</v>
      </c>
      <c r="G58" s="23"/>
      <c r="H58" s="24"/>
      <c r="I58" s="25">
        <f t="shared" si="0"/>
        <v>0</v>
      </c>
      <c r="J58" s="8"/>
      <c r="K58" s="8"/>
      <c r="L58" s="8"/>
    </row>
    <row r="59" spans="1:12" ht="21" customHeight="1" x14ac:dyDescent="0.25">
      <c r="A59" s="38" t="s">
        <v>16</v>
      </c>
      <c r="B59" s="38"/>
      <c r="C59" s="38"/>
      <c r="D59" s="39"/>
      <c r="E59" s="39"/>
      <c r="F59" s="39"/>
      <c r="G59" s="38"/>
      <c r="H59" s="38"/>
      <c r="I59" s="10">
        <f>SUM(I14:I58)</f>
        <v>0</v>
      </c>
      <c r="J59" s="8"/>
      <c r="K59" s="8"/>
      <c r="L59" s="8"/>
    </row>
    <row r="60" spans="1:12" ht="21" customHeight="1" x14ac:dyDescent="0.25">
      <c r="A60" s="38" t="s">
        <v>41</v>
      </c>
      <c r="B60" s="38"/>
      <c r="C60" s="38"/>
      <c r="D60" s="38"/>
      <c r="E60" s="38"/>
      <c r="F60" s="38"/>
      <c r="G60" s="38"/>
      <c r="H60" s="38"/>
      <c r="I60" s="35">
        <f>I59*0.23</f>
        <v>0</v>
      </c>
      <c r="J60" s="8"/>
      <c r="K60" s="8"/>
      <c r="L60" s="8"/>
    </row>
    <row r="61" spans="1:12" ht="21" customHeight="1" x14ac:dyDescent="0.25">
      <c r="A61" s="40" t="s">
        <v>15</v>
      </c>
      <c r="B61" s="40"/>
      <c r="C61" s="40"/>
      <c r="D61" s="40"/>
      <c r="E61" s="40"/>
      <c r="F61" s="40"/>
      <c r="G61" s="40"/>
      <c r="H61" s="40"/>
      <c r="I61" s="11">
        <f>SUM(I59:I60)</f>
        <v>0</v>
      </c>
      <c r="J61" s="8"/>
      <c r="K61" s="8"/>
      <c r="L61" s="8"/>
    </row>
    <row r="62" spans="1:12" x14ac:dyDescent="0.25">
      <c r="A62" s="9"/>
      <c r="B62" s="8"/>
      <c r="C62" s="8"/>
      <c r="D62" s="8"/>
      <c r="E62" s="9"/>
      <c r="F62" s="9"/>
      <c r="G62" s="9"/>
      <c r="H62" s="9"/>
      <c r="I62" s="9"/>
      <c r="J62" s="8"/>
      <c r="K62" s="8"/>
      <c r="L62" s="8"/>
    </row>
    <row r="63" spans="1:12" x14ac:dyDescent="0.25">
      <c r="A63" s="8" t="s">
        <v>33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</row>
    <row r="64" spans="1:12" x14ac:dyDescent="0.25">
      <c r="A64" s="8" t="s">
        <v>36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</row>
    <row r="65" spans="1:12" x14ac:dyDescent="0.25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</row>
    <row r="66" spans="1:12" x14ac:dyDescent="0.25">
      <c r="A66" s="36"/>
      <c r="B66" s="37"/>
      <c r="C66" s="8" t="s">
        <v>34</v>
      </c>
      <c r="D66" s="8"/>
      <c r="E66" s="8"/>
      <c r="F66" s="8"/>
      <c r="G66" s="8"/>
      <c r="H66" s="8"/>
      <c r="I66" s="8"/>
      <c r="J66" s="8"/>
      <c r="K66" s="8"/>
      <c r="L66" s="8"/>
    </row>
    <row r="67" spans="1:12" x14ac:dyDescent="0.25">
      <c r="A67" s="12"/>
      <c r="B67" s="12"/>
      <c r="C67" s="8"/>
      <c r="D67" s="8"/>
      <c r="E67" s="8"/>
      <c r="F67" s="8"/>
      <c r="G67" s="8"/>
      <c r="H67" s="8"/>
      <c r="I67" s="8"/>
      <c r="J67" s="8"/>
      <c r="K67" s="8"/>
      <c r="L67" s="8"/>
    </row>
    <row r="68" spans="1:12" x14ac:dyDescent="0.25">
      <c r="A68" s="13" t="s">
        <v>13</v>
      </c>
      <c r="B68" s="8"/>
      <c r="C68" s="8"/>
      <c r="D68" s="8"/>
      <c r="E68" s="8"/>
      <c r="F68" s="8"/>
      <c r="G68" s="15" t="s">
        <v>29</v>
      </c>
      <c r="H68" s="8"/>
      <c r="I68" s="8"/>
      <c r="J68" s="8"/>
      <c r="K68" s="8"/>
      <c r="L68" s="8"/>
    </row>
    <row r="69" spans="1:12" x14ac:dyDescent="0.25">
      <c r="D69" s="8"/>
      <c r="E69" s="13"/>
      <c r="F69" s="8"/>
      <c r="G69" s="16" t="s">
        <v>28</v>
      </c>
      <c r="H69" s="8"/>
      <c r="I69" s="8"/>
      <c r="J69" s="8"/>
      <c r="K69" s="8"/>
      <c r="L69" s="8"/>
    </row>
    <row r="70" spans="1:12" x14ac:dyDescent="0.25">
      <c r="A70" s="8"/>
      <c r="B70" s="8"/>
      <c r="C70" s="14" t="s">
        <v>14</v>
      </c>
      <c r="D70" s="14"/>
      <c r="E70" s="14"/>
      <c r="F70" s="8"/>
      <c r="G70" s="8"/>
      <c r="H70" s="8"/>
      <c r="I70" s="8"/>
      <c r="J70" s="8"/>
      <c r="K70" s="8"/>
      <c r="L70" s="8"/>
    </row>
    <row r="71" spans="1:12" x14ac:dyDescent="0.25">
      <c r="A71" s="8"/>
      <c r="B71" s="8"/>
      <c r="C71" s="14"/>
      <c r="D71" s="14"/>
      <c r="E71" s="14"/>
      <c r="F71" s="8"/>
      <c r="G71" s="8"/>
      <c r="H71" s="8"/>
      <c r="I71" s="8"/>
      <c r="J71" s="8"/>
      <c r="K71" s="8"/>
      <c r="L71" s="8"/>
    </row>
    <row r="72" spans="1:12" x14ac:dyDescent="0.25">
      <c r="A72" s="8"/>
      <c r="B72" s="8"/>
      <c r="C72" s="8"/>
      <c r="D72" s="8"/>
      <c r="E72" s="8"/>
      <c r="F72" s="14"/>
      <c r="G72" s="8"/>
      <c r="H72" s="8"/>
      <c r="I72" s="8"/>
      <c r="J72" s="8"/>
      <c r="K72" s="8"/>
      <c r="L72" s="8"/>
    </row>
    <row r="73" spans="1:12" x14ac:dyDescent="0.25">
      <c r="A73" s="8"/>
      <c r="B73" s="8"/>
      <c r="C73" s="8"/>
      <c r="D73" s="8"/>
      <c r="E73" s="8"/>
      <c r="H73" s="8"/>
      <c r="I73" s="8"/>
      <c r="J73" s="8"/>
      <c r="K73" s="8"/>
      <c r="L73" s="8"/>
    </row>
    <row r="74" spans="1:12" x14ac:dyDescent="0.25">
      <c r="A74" s="8"/>
      <c r="B74" s="8"/>
      <c r="C74" s="8"/>
      <c r="D74" s="8"/>
      <c r="E74" s="8"/>
      <c r="H74" s="8"/>
      <c r="I74" s="8"/>
      <c r="J74" s="8"/>
      <c r="K74" s="8"/>
      <c r="L74" s="8"/>
    </row>
  </sheetData>
  <mergeCells count="12">
    <mergeCell ref="A66:B66"/>
    <mergeCell ref="A59:H59"/>
    <mergeCell ref="A60:H60"/>
    <mergeCell ref="A61:H61"/>
    <mergeCell ref="A7:H7"/>
    <mergeCell ref="A9:C9"/>
    <mergeCell ref="A11:C11"/>
    <mergeCell ref="A10:C10"/>
    <mergeCell ref="D9:I9"/>
    <mergeCell ref="D10:I10"/>
    <mergeCell ref="D11:I11"/>
    <mergeCell ref="A8:I8"/>
  </mergeCells>
  <phoneticPr fontId="7" type="noConversion"/>
  <pageMargins left="0.70866141732283472" right="0.31496062992125984" top="0.74803149606299213" bottom="0.55118110236220474" header="0.31496062992125984" footer="0.31496062992125984"/>
  <pageSetup paperSize="9" scale="57" fitToHeight="0" orientation="portrait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Adamčíková Gabriela</cp:lastModifiedBy>
  <cp:lastPrinted>2024-07-10T11:11:38Z</cp:lastPrinted>
  <dcterms:created xsi:type="dcterms:W3CDTF">2015-06-05T18:19:34Z</dcterms:created>
  <dcterms:modified xsi:type="dcterms:W3CDTF">2025-01-23T08:39:39Z</dcterms:modified>
</cp:coreProperties>
</file>