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0" yWindow="4220" windowWidth="16380" windowHeight="12200" activeTab="0"/>
  </bookViews>
  <sheets>
    <sheet name="2018M08 _ 3_ Rozpočet _ štandar" sheetId="1" r:id="rId1"/>
  </sheets>
  <definedNames>
    <definedName name="Excel_BuiltIn_Print_Titles_1">#REF!</definedName>
    <definedName name="Excel_BuiltIn_Print_Titles_2">#REF!</definedName>
    <definedName name="Excel_BuiltIn_Print_Titles_3">#REF!</definedName>
    <definedName name="_xlnm.Print_Titles" localSheetId="0">'2018M08 _ 3_ Rozpočet _ štandar'!$8:$10</definedName>
  </definedNames>
  <calcPr fullCalcOnLoad="1"/>
</workbook>
</file>

<file path=xl/sharedStrings.xml><?xml version="1.0" encoding="utf-8"?>
<sst xmlns="http://schemas.openxmlformats.org/spreadsheetml/2006/main" count="123" uniqueCount="95">
  <si>
    <t>Výkaz výmer</t>
  </si>
  <si>
    <t>Stavba:   Vodozádržné opatrenia v obci Pruské - III. etapa</t>
  </si>
  <si>
    <t>Objekt:   SO 08 MK vetva „G“ - zmena obrúsnej vrstvy</t>
  </si>
  <si>
    <t>JKSO:   822 29</t>
  </si>
  <si>
    <t xml:space="preserve"> z nepriepustnej na priepustnú</t>
  </si>
  <si>
    <t xml:space="preserve">EČO:   </t>
  </si>
  <si>
    <t>Objednávateľ:   Obec Pruské</t>
  </si>
  <si>
    <t xml:space="preserve">Zhotoviteľ:   </t>
  </si>
  <si>
    <t>P.Č.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</si>
  <si>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</si>
  <si>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</si>
  <si>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</si>
  <si>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</si>
  <si>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</si>
  <si>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</si>
  <si>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</si>
  <si>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</si>
  <si>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</si>
  <si>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</si>
  <si>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</si>
  <si>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</si>
  <si>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</si>
  <si>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</si>
  <si>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</si>
  <si>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</si>
  <si>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</si>
  <si>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Zemné práce</t>
  </si>
  <si>
    <t>113107221</t>
  </si>
  <si>
    <t>Odstránenie krytu v ploche nad 200 m2 z kameniva hrubého drveného, hr. do 100 mm,  -0,13000t</t>
  </si>
  <si>
    <t>m2</t>
  </si>
  <si>
    <t>113107231</t>
  </si>
  <si>
    <t>Odstránenie krytu v ploche nad 200 m2 z betónu prostého, hr. vrstvy do 150 mm,  -0,22500t</t>
  </si>
  <si>
    <t>113107242</t>
  </si>
  <si>
    <t>Odstránenie krytu asfaltového v ploche nad 200 m2, hr.nad 50 do 100 mm,  -0,18100t</t>
  </si>
  <si>
    <t>180405111</t>
  </si>
  <si>
    <t>Založenie trávnika vo vegetačných prefabrikátoch výsevom semena v rovine alebo vo svahu do 1:5</t>
  </si>
  <si>
    <t>0057211100</t>
  </si>
  <si>
    <t>Trávové semeno</t>
  </si>
  <si>
    <t>kg</t>
  </si>
  <si>
    <t>Zakladanie</t>
  </si>
  <si>
    <t>215901101</t>
  </si>
  <si>
    <t>Zhutnenie podložia z rastlej horniny 1 až 4 pod násypy, z hornina súdržných do 92 % PS a nesúdržných</t>
  </si>
  <si>
    <t>289971231</t>
  </si>
  <si>
    <t>Zhotovenie vrstvy z geotextílie na uprav. povrchu</t>
  </si>
  <si>
    <t>6936655000</t>
  </si>
  <si>
    <t>Separačné, filtračné a spevňovacie geotextílie Geofilex 500</t>
  </si>
  <si>
    <t>Vodorovné konštrukcie</t>
  </si>
  <si>
    <t>451577777</t>
  </si>
  <si>
    <t>Podklad pod dlažbu v ploche vodorovnej alebo v sklone do 1:5 hr. 30-100 mm z kameniva ťaženého</t>
  </si>
  <si>
    <t>Komunikácie</t>
  </si>
  <si>
    <t>564731111</t>
  </si>
  <si>
    <t>Podklad alebo kryt z kameniva hrubého drveného veľ. 16-32 mm s rozprestretím a zhutn.hr.100 mm</t>
  </si>
  <si>
    <t>596912112</t>
  </si>
  <si>
    <t>Kladenie dlažby z vegetačných tvárnic (bez lôžka) veľkosti do 0, 25 m2 hr. 8 cm nad 20 m2</t>
  </si>
  <si>
    <t>5922916800</t>
  </si>
  <si>
    <t>Premac VEGA- Usivá hrúbky  8 cm</t>
  </si>
  <si>
    <t>599141111</t>
  </si>
  <si>
    <t>Vyplnenie škár akejkoľvek hrúbky asfaltovou zálievkou</t>
  </si>
  <si>
    <t>m</t>
  </si>
  <si>
    <t>9</t>
  </si>
  <si>
    <t>Ostatné konštrukcie a práce-búranie</t>
  </si>
  <si>
    <t>917732111</t>
  </si>
  <si>
    <t>Osadenie chodník. obrub. betón. ležatého bez bočnou oporou z betónu prosteho tr. C 10/12, 5</t>
  </si>
  <si>
    <t>5922924900</t>
  </si>
  <si>
    <t>Premac doplnky obrubník cestný so skosením 100x26x15 cm farba sivá</t>
  </si>
  <si>
    <t>ks</t>
  </si>
  <si>
    <t>917832111</t>
  </si>
  <si>
    <t>Osadenie chodník. obrub. betón. stojatého bez bočnej opory z betónu prostého tr. C 10/12, 5</t>
  </si>
  <si>
    <t>918101111</t>
  </si>
  <si>
    <t>Lôžko pod obrub., krajníky alebo obruby z dlažob. kociek z betónu prostého tr. C 10/12,5</t>
  </si>
  <si>
    <t>m3</t>
  </si>
  <si>
    <t>919735112</t>
  </si>
  <si>
    <t>Rezanie existujúceho asfaltového krytu alebo podkladu hĺbky nad 50 do 100 mm</t>
  </si>
  <si>
    <t>979081111</t>
  </si>
  <si>
    <t>Odvoz sutiny a vybúraných hmôt na skládku do 1 km</t>
  </si>
  <si>
    <t>t</t>
  </si>
  <si>
    <t>979081121</t>
  </si>
  <si>
    <t>Odvoz sutiny a vybúraných hmôt na skládku za každý ďalší 1 km</t>
  </si>
  <si>
    <t>979087212</t>
  </si>
  <si>
    <t>Nakladanie na dopravné prostriedky pre vodorovnú dopravu sutiny</t>
  </si>
  <si>
    <t>979089012</t>
  </si>
  <si>
    <t>Poplatok za skladovanie - betón, tehly, dlaždice (17 01 ), ostatné</t>
  </si>
  <si>
    <t>979089211</t>
  </si>
  <si>
    <t>Poplatok za skladovanie - bitúmenové zmesi, uhoľný decht, dechtové výrobky (17 03), nebezpečné</t>
  </si>
  <si>
    <t>99</t>
  </si>
  <si>
    <t>Presun hmôt HSV</t>
  </si>
  <si>
    <t>998223011</t>
  </si>
  <si>
    <t>Presun hmôt pre pozemné komunikácie s krytom dláždeným (822 2.3, 822 5.3) akejkoľvek dĺžky objektu</t>
  </si>
  <si>
    <t>998223094</t>
  </si>
  <si>
    <t>Príplatok k cene za zväčšený presun nad vymedzenú najväčšiu dopravnú vzdialenosť do 5000 m</t>
  </si>
  <si>
    <t>998223095</t>
  </si>
  <si>
    <t>Príplatok za každých ďalších 5000 m nad 5000 m</t>
  </si>
  <si>
    <t>Celkom</t>
  </si>
  <si>
    <t xml:space="preserve">Dátum:   </t>
  </si>
  <si>
    <t xml:space="preserve">Spracoval: 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</si>
</sst>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_-;\-* #,##0_-;_-* &quot;-&quot;_-;_-@_-"/>
    <numFmt numFmtId="178" formatCode="_-* #,##0.00\ &quot;€&quot;_-;\-* #,##0.00\ &quot;€&quot;_-;_-* &quot;-&quot;??\ &quot;€&quot;_-;_-@_-"/>
    <numFmt numFmtId="179" formatCode="_-* #,##0.00_-;\-* #,##0.00_-;_-* &quot;-&quot;??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.000;\-#,##0.000"/>
    <numFmt numFmtId="183" formatCode="#,##0.000_ ;\-#,##0.000\ "/>
  </numFmts>
  <fonts count="51">
    <font>
      <sz val="8"/>
      <name val="MS Sans Serif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b/>
      <sz val="9"/>
      <color indexed="18"/>
      <name val="Arial CE"/>
      <family val="2"/>
    </font>
    <font>
      <i/>
      <sz val="8"/>
      <color indexed="12"/>
      <name val="Arial CE"/>
      <family val="2"/>
    </font>
    <font>
      <b/>
      <u val="single"/>
      <sz val="8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top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2" fillId="0" borderId="0" applyFill="0" applyBorder="0" applyAlignment="0" applyProtection="0"/>
    <xf numFmtId="180" fontId="12" fillId="0" borderId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178" fontId="12" fillId="0" borderId="0" applyFill="0" applyBorder="0" applyAlignment="0" applyProtection="0"/>
    <xf numFmtId="176" fontId="12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12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37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182" fontId="0" fillId="0" borderId="0" xfId="0" applyNumberFormat="1" applyFont="1" applyAlignment="1">
      <alignment horizontal="right" vertical="top"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82" fontId="9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82" fontId="6" fillId="0" borderId="0" xfId="0" applyNumberFormat="1" applyFont="1" applyAlignment="1">
      <alignment horizontal="right"/>
    </xf>
    <xf numFmtId="37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182" fontId="7" fillId="0" borderId="12" xfId="0" applyNumberFormat="1" applyFont="1" applyBorder="1" applyAlignment="1">
      <alignment horizontal="right"/>
    </xf>
    <xf numFmtId="182" fontId="7" fillId="0" borderId="13" xfId="0" applyNumberFormat="1" applyFont="1" applyBorder="1" applyAlignment="1">
      <alignment horizontal="right"/>
    </xf>
    <xf numFmtId="37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182" fontId="7" fillId="0" borderId="15" xfId="0" applyNumberFormat="1" applyFont="1" applyBorder="1" applyAlignment="1">
      <alignment horizontal="right"/>
    </xf>
    <xf numFmtId="182" fontId="7" fillId="0" borderId="16" xfId="0" applyNumberFormat="1" applyFont="1" applyBorder="1" applyAlignment="1">
      <alignment horizontal="right"/>
    </xf>
    <xf numFmtId="37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182" fontId="7" fillId="0" borderId="18" xfId="0" applyNumberFormat="1" applyFont="1" applyBorder="1" applyAlignment="1">
      <alignment horizontal="right"/>
    </xf>
    <xf numFmtId="182" fontId="7" fillId="0" borderId="19" xfId="0" applyNumberFormat="1" applyFont="1" applyBorder="1" applyAlignment="1">
      <alignment horizontal="right"/>
    </xf>
    <xf numFmtId="37" fontId="10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 wrapText="1"/>
    </xf>
    <xf numFmtId="182" fontId="10" fillId="0" borderId="21" xfId="0" applyNumberFormat="1" applyFont="1" applyBorder="1" applyAlignment="1">
      <alignment horizontal="right"/>
    </xf>
    <xf numFmtId="182" fontId="10" fillId="0" borderId="22" xfId="0" applyNumberFormat="1" applyFont="1" applyBorder="1" applyAlignment="1">
      <alignment horizontal="right"/>
    </xf>
    <xf numFmtId="37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182" fontId="7" fillId="0" borderId="21" xfId="0" applyNumberFormat="1" applyFont="1" applyBorder="1" applyAlignment="1">
      <alignment horizontal="right"/>
    </xf>
    <xf numFmtId="182" fontId="7" fillId="0" borderId="22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82" fontId="11" fillId="0" borderId="0" xfId="0" applyNumberFormat="1" applyFont="1" applyAlignment="1">
      <alignment horizontal="right"/>
    </xf>
    <xf numFmtId="0" fontId="6" fillId="33" borderId="0" xfId="0" applyFont="1" applyFill="1" applyBorder="1" applyAlignment="1" applyProtection="1">
      <alignment horizontal="left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zoomScalePageLayoutView="0" workbookViewId="0" topLeftCell="A1">
      <selection activeCell="F13" sqref="F13"/>
    </sheetView>
  </sheetViews>
  <sheetFormatPr defaultColWidth="10.5" defaultRowHeight="12" customHeight="1"/>
  <cols>
    <col min="1" max="1" width="4" style="2" customWidth="1"/>
    <col min="2" max="2" width="12.16015625" style="3" customWidth="1"/>
    <col min="3" max="3" width="51" style="3" customWidth="1"/>
    <col min="4" max="4" width="3.66015625" style="3" customWidth="1"/>
    <col min="5" max="6" width="10.16015625" style="4" customWidth="1"/>
    <col min="7" max="7" width="16" style="4" customWidth="1"/>
    <col min="8" max="8" width="18.66015625" style="4" customWidth="1"/>
    <col min="9" max="16384" width="10.5" style="1" customWidth="1"/>
  </cols>
  <sheetData>
    <row r="1" spans="1:8" ht="17.2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12.75" customHeight="1">
      <c r="A2" s="7" t="s">
        <v>1</v>
      </c>
      <c r="B2" s="6"/>
      <c r="C2" s="6"/>
      <c r="D2" s="6"/>
      <c r="E2" s="6"/>
      <c r="F2" s="6"/>
      <c r="G2" s="6"/>
      <c r="H2" s="6"/>
    </row>
    <row r="3" spans="1:8" ht="12.75" customHeight="1">
      <c r="A3" s="7" t="s">
        <v>2</v>
      </c>
      <c r="B3" s="6"/>
      <c r="C3" s="6"/>
      <c r="D3" s="6"/>
      <c r="E3" s="8" t="s">
        <v>3</v>
      </c>
      <c r="F3" s="6"/>
      <c r="G3" s="6"/>
      <c r="H3" s="6"/>
    </row>
    <row r="4" spans="1:8" ht="13.5" customHeight="1">
      <c r="A4" s="41"/>
      <c r="B4" s="41" t="s">
        <v>4</v>
      </c>
      <c r="C4" s="9" t="s">
        <v>4</v>
      </c>
      <c r="D4" s="6"/>
      <c r="E4" s="8" t="s">
        <v>5</v>
      </c>
      <c r="F4" s="6"/>
      <c r="G4" s="6"/>
      <c r="H4" s="6"/>
    </row>
    <row r="5" spans="1:8" ht="12.75" customHeight="1">
      <c r="A5" s="8" t="s">
        <v>6</v>
      </c>
      <c r="B5" s="6"/>
      <c r="C5" s="6"/>
      <c r="D5" s="6"/>
      <c r="E5" s="8" t="s">
        <v>94</v>
      </c>
      <c r="F5" s="6"/>
      <c r="G5" s="6"/>
      <c r="H5" s="6"/>
    </row>
    <row r="6" spans="1:8" ht="12.75" customHeight="1">
      <c r="A6" s="8" t="s">
        <v>7</v>
      </c>
      <c r="B6" s="6"/>
      <c r="C6" s="6"/>
      <c r="D6" s="6"/>
      <c r="E6" s="8" t="s">
        <v>93</v>
      </c>
      <c r="F6" s="6"/>
      <c r="G6" s="6"/>
      <c r="H6" s="6"/>
    </row>
    <row r="7" spans="1:8" ht="6.75" customHeight="1">
      <c r="A7" s="6"/>
      <c r="B7" s="6"/>
      <c r="C7" s="6"/>
      <c r="D7" s="6"/>
      <c r="E7" s="6"/>
      <c r="F7" s="6"/>
      <c r="G7" s="6"/>
      <c r="H7" s="6"/>
    </row>
    <row r="8" spans="1:8" ht="28.5" customHeight="1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</row>
    <row r="9" spans="1:8" ht="12.75" customHeight="1">
      <c r="A9" s="10" t="s">
        <v>16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</row>
    <row r="10" spans="1:8" ht="3" customHeight="1">
      <c r="A10" s="11"/>
      <c r="B10" s="11"/>
      <c r="C10" s="11"/>
      <c r="D10" s="11"/>
      <c r="E10" s="11"/>
      <c r="F10" s="11"/>
      <c r="G10" s="11"/>
      <c r="H10" s="11"/>
    </row>
    <row r="11" spans="1:8" ht="14.25" customHeight="1">
      <c r="A11" s="12"/>
      <c r="B11" s="13" t="s">
        <v>24</v>
      </c>
      <c r="C11" s="13" t="s">
        <v>25</v>
      </c>
      <c r="D11" s="13"/>
      <c r="E11" s="14"/>
      <c r="F11" s="14"/>
      <c r="G11" s="14">
        <f>G12+G18+G22+G24+G29+G41</f>
        <v>0</v>
      </c>
      <c r="H11" s="14">
        <v>610.8148665375</v>
      </c>
    </row>
    <row r="12" spans="1:8" ht="21" customHeight="1">
      <c r="A12" s="15"/>
      <c r="B12" s="16" t="s">
        <v>16</v>
      </c>
      <c r="C12" s="16" t="s">
        <v>26</v>
      </c>
      <c r="D12" s="16"/>
      <c r="E12" s="17"/>
      <c r="F12" s="17"/>
      <c r="G12" s="17">
        <f>SUM(G13:G17)</f>
        <v>0</v>
      </c>
      <c r="H12" s="17">
        <v>0.022918</v>
      </c>
    </row>
    <row r="13" spans="1:8" ht="24" customHeight="1">
      <c r="A13" s="18">
        <v>1</v>
      </c>
      <c r="B13" s="19" t="s">
        <v>27</v>
      </c>
      <c r="C13" s="19" t="s">
        <v>28</v>
      </c>
      <c r="D13" s="19" t="s">
        <v>29</v>
      </c>
      <c r="E13" s="20">
        <v>986</v>
      </c>
      <c r="F13" s="20"/>
      <c r="G13" s="20"/>
      <c r="H13" s="21">
        <v>0</v>
      </c>
    </row>
    <row r="14" spans="1:8" ht="24" customHeight="1">
      <c r="A14" s="22">
        <v>2</v>
      </c>
      <c r="B14" s="23" t="s">
        <v>30</v>
      </c>
      <c r="C14" s="23" t="s">
        <v>31</v>
      </c>
      <c r="D14" s="23" t="s">
        <v>29</v>
      </c>
      <c r="E14" s="24">
        <v>938</v>
      </c>
      <c r="F14" s="24"/>
      <c r="G14" s="24"/>
      <c r="H14" s="25">
        <v>0</v>
      </c>
    </row>
    <row r="15" spans="1:8" ht="24" customHeight="1">
      <c r="A15" s="22">
        <v>3</v>
      </c>
      <c r="B15" s="23" t="s">
        <v>32</v>
      </c>
      <c r="C15" s="23" t="s">
        <v>33</v>
      </c>
      <c r="D15" s="23" t="s">
        <v>29</v>
      </c>
      <c r="E15" s="24">
        <v>48</v>
      </c>
      <c r="F15" s="24"/>
      <c r="G15" s="24"/>
      <c r="H15" s="25">
        <v>0</v>
      </c>
    </row>
    <row r="16" spans="1:8" ht="24" customHeight="1">
      <c r="A16" s="26">
        <v>4</v>
      </c>
      <c r="B16" s="27" t="s">
        <v>34</v>
      </c>
      <c r="C16" s="27" t="s">
        <v>35</v>
      </c>
      <c r="D16" s="27" t="s">
        <v>29</v>
      </c>
      <c r="E16" s="28">
        <v>890</v>
      </c>
      <c r="F16" s="28"/>
      <c r="G16" s="28"/>
      <c r="H16" s="29">
        <v>0</v>
      </c>
    </row>
    <row r="17" spans="1:8" ht="13.5" customHeight="1">
      <c r="A17" s="30">
        <v>5</v>
      </c>
      <c r="B17" s="31" t="s">
        <v>36</v>
      </c>
      <c r="C17" s="31" t="s">
        <v>37</v>
      </c>
      <c r="D17" s="31" t="s">
        <v>38</v>
      </c>
      <c r="E17" s="32">
        <v>22.918</v>
      </c>
      <c r="F17" s="32"/>
      <c r="G17" s="32"/>
      <c r="H17" s="33">
        <v>0.022918</v>
      </c>
    </row>
    <row r="18" spans="1:8" ht="21" customHeight="1">
      <c r="A18" s="15"/>
      <c r="B18" s="16" t="s">
        <v>17</v>
      </c>
      <c r="C18" s="16" t="s">
        <v>39</v>
      </c>
      <c r="D18" s="16"/>
      <c r="E18" s="17"/>
      <c r="F18" s="17"/>
      <c r="G18" s="17">
        <f>SUM(G19:G21)</f>
        <v>0</v>
      </c>
      <c r="H18" s="17">
        <v>0.48327</v>
      </c>
    </row>
    <row r="19" spans="1:8" ht="24" customHeight="1">
      <c r="A19" s="18">
        <v>6</v>
      </c>
      <c r="B19" s="19" t="s">
        <v>40</v>
      </c>
      <c r="C19" s="19" t="s">
        <v>41</v>
      </c>
      <c r="D19" s="19" t="s">
        <v>29</v>
      </c>
      <c r="E19" s="20">
        <v>986</v>
      </c>
      <c r="F19" s="20"/>
      <c r="G19" s="20"/>
      <c r="H19" s="21">
        <v>0</v>
      </c>
    </row>
    <row r="20" spans="1:8" ht="13.5" customHeight="1">
      <c r="A20" s="26">
        <v>7</v>
      </c>
      <c r="B20" s="27" t="s">
        <v>42</v>
      </c>
      <c r="C20" s="27" t="s">
        <v>43</v>
      </c>
      <c r="D20" s="27" t="s">
        <v>29</v>
      </c>
      <c r="E20" s="28">
        <v>890</v>
      </c>
      <c r="F20" s="28"/>
      <c r="G20" s="28"/>
      <c r="H20" s="29">
        <v>0.02937</v>
      </c>
    </row>
    <row r="21" spans="1:8" ht="13.5" customHeight="1">
      <c r="A21" s="30">
        <v>8</v>
      </c>
      <c r="B21" s="31" t="s">
        <v>44</v>
      </c>
      <c r="C21" s="31" t="s">
        <v>45</v>
      </c>
      <c r="D21" s="31" t="s">
        <v>29</v>
      </c>
      <c r="E21" s="32">
        <v>907.8</v>
      </c>
      <c r="F21" s="32"/>
      <c r="G21" s="32"/>
      <c r="H21" s="33">
        <v>0.4539</v>
      </c>
    </row>
    <row r="22" spans="1:8" ht="21" customHeight="1">
      <c r="A22" s="15"/>
      <c r="B22" s="16" t="s">
        <v>19</v>
      </c>
      <c r="C22" s="16" t="s">
        <v>46</v>
      </c>
      <c r="D22" s="16"/>
      <c r="E22" s="17"/>
      <c r="F22" s="17"/>
      <c r="G22" s="17">
        <f>SUM(G23)</f>
        <v>0</v>
      </c>
      <c r="H22" s="17">
        <v>144.1088</v>
      </c>
    </row>
    <row r="23" spans="1:8" ht="24" customHeight="1">
      <c r="A23" s="34">
        <v>9</v>
      </c>
      <c r="B23" s="35" t="s">
        <v>47</v>
      </c>
      <c r="C23" s="35" t="s">
        <v>48</v>
      </c>
      <c r="D23" s="35" t="s">
        <v>29</v>
      </c>
      <c r="E23" s="36">
        <v>890</v>
      </c>
      <c r="F23" s="36"/>
      <c r="G23" s="36"/>
      <c r="H23" s="37">
        <v>144.1088</v>
      </c>
    </row>
    <row r="24" spans="1:8" ht="21" customHeight="1">
      <c r="A24" s="15"/>
      <c r="B24" s="16" t="s">
        <v>20</v>
      </c>
      <c r="C24" s="16" t="s">
        <v>49</v>
      </c>
      <c r="D24" s="16"/>
      <c r="E24" s="17"/>
      <c r="F24" s="17"/>
      <c r="G24" s="17">
        <f>SUM(G25:G28)</f>
        <v>0</v>
      </c>
      <c r="H24" s="17">
        <v>299.1697</v>
      </c>
    </row>
    <row r="25" spans="1:8" ht="24" customHeight="1">
      <c r="A25" s="18">
        <v>10</v>
      </c>
      <c r="B25" s="19" t="s">
        <v>50</v>
      </c>
      <c r="C25" s="19" t="s">
        <v>51</v>
      </c>
      <c r="D25" s="19" t="s">
        <v>29</v>
      </c>
      <c r="E25" s="20">
        <v>986</v>
      </c>
      <c r="F25" s="20"/>
      <c r="G25" s="20"/>
      <c r="H25" s="21">
        <v>194.1927</v>
      </c>
    </row>
    <row r="26" spans="1:8" ht="24" customHeight="1">
      <c r="A26" s="26">
        <v>11</v>
      </c>
      <c r="B26" s="27" t="s">
        <v>52</v>
      </c>
      <c r="C26" s="27" t="s">
        <v>53</v>
      </c>
      <c r="D26" s="27" t="s">
        <v>29</v>
      </c>
      <c r="E26" s="28">
        <v>890</v>
      </c>
      <c r="F26" s="28"/>
      <c r="G26" s="28"/>
      <c r="H26" s="29">
        <v>0</v>
      </c>
    </row>
    <row r="27" spans="1:8" ht="13.5" customHeight="1">
      <c r="A27" s="30">
        <v>12</v>
      </c>
      <c r="B27" s="31" t="s">
        <v>54</v>
      </c>
      <c r="C27" s="31" t="s">
        <v>55</v>
      </c>
      <c r="D27" s="31" t="s">
        <v>29</v>
      </c>
      <c r="E27" s="32">
        <v>890</v>
      </c>
      <c r="F27" s="32"/>
      <c r="G27" s="32"/>
      <c r="H27" s="33">
        <v>103.24</v>
      </c>
    </row>
    <row r="28" spans="1:8" ht="13.5" customHeight="1">
      <c r="A28" s="34">
        <v>13</v>
      </c>
      <c r="B28" s="35" t="s">
        <v>56</v>
      </c>
      <c r="C28" s="35" t="s">
        <v>57</v>
      </c>
      <c r="D28" s="35" t="s">
        <v>58</v>
      </c>
      <c r="E28" s="36">
        <v>482.5</v>
      </c>
      <c r="F28" s="36"/>
      <c r="G28" s="36"/>
      <c r="H28" s="37">
        <v>1.737</v>
      </c>
    </row>
    <row r="29" spans="1:8" ht="21" customHeight="1">
      <c r="A29" s="15"/>
      <c r="B29" s="16" t="s">
        <v>59</v>
      </c>
      <c r="C29" s="16" t="s">
        <v>60</v>
      </c>
      <c r="D29" s="16"/>
      <c r="E29" s="17"/>
      <c r="F29" s="17"/>
      <c r="G29" s="17">
        <f>SUM(G30:G40)</f>
        <v>0</v>
      </c>
      <c r="H29" s="17">
        <v>167.0301785375</v>
      </c>
    </row>
    <row r="30" spans="1:8" ht="24" customHeight="1">
      <c r="A30" s="34">
        <v>14</v>
      </c>
      <c r="B30" s="35" t="s">
        <v>61</v>
      </c>
      <c r="C30" s="35" t="s">
        <v>62</v>
      </c>
      <c r="D30" s="35" t="s">
        <v>58</v>
      </c>
      <c r="E30" s="36">
        <v>482.5</v>
      </c>
      <c r="F30" s="36"/>
      <c r="G30" s="36"/>
      <c r="H30" s="37">
        <v>55.9964077075</v>
      </c>
    </row>
    <row r="31" spans="1:8" ht="24" customHeight="1">
      <c r="A31" s="30">
        <v>15</v>
      </c>
      <c r="B31" s="31" t="s">
        <v>63</v>
      </c>
      <c r="C31" s="31" t="s">
        <v>64</v>
      </c>
      <c r="D31" s="31" t="s">
        <v>65</v>
      </c>
      <c r="E31" s="32">
        <v>487.325</v>
      </c>
      <c r="F31" s="32"/>
      <c r="G31" s="32"/>
      <c r="H31" s="33">
        <v>41.422625</v>
      </c>
    </row>
    <row r="32" spans="1:8" ht="24" customHeight="1">
      <c r="A32" s="34">
        <v>16</v>
      </c>
      <c r="B32" s="35" t="s">
        <v>66</v>
      </c>
      <c r="C32" s="35" t="s">
        <v>67</v>
      </c>
      <c r="D32" s="35" t="s">
        <v>58</v>
      </c>
      <c r="E32" s="36">
        <v>109</v>
      </c>
      <c r="F32" s="36"/>
      <c r="G32" s="36"/>
      <c r="H32" s="37">
        <v>10.153442214</v>
      </c>
    </row>
    <row r="33" spans="1:8" ht="24" customHeight="1">
      <c r="A33" s="30">
        <v>17</v>
      </c>
      <c r="B33" s="31" t="s">
        <v>63</v>
      </c>
      <c r="C33" s="31" t="s">
        <v>64</v>
      </c>
      <c r="D33" s="31" t="s">
        <v>65</v>
      </c>
      <c r="E33" s="32">
        <v>110.09</v>
      </c>
      <c r="F33" s="32"/>
      <c r="G33" s="32"/>
      <c r="H33" s="33">
        <v>9.35765</v>
      </c>
    </row>
    <row r="34" spans="1:8" ht="24" customHeight="1">
      <c r="A34" s="18">
        <v>18</v>
      </c>
      <c r="B34" s="19" t="s">
        <v>68</v>
      </c>
      <c r="C34" s="19" t="s">
        <v>69</v>
      </c>
      <c r="D34" s="19" t="s">
        <v>70</v>
      </c>
      <c r="E34" s="20">
        <v>22.03</v>
      </c>
      <c r="F34" s="20"/>
      <c r="G34" s="20"/>
      <c r="H34" s="21">
        <v>48.477173616</v>
      </c>
    </row>
    <row r="35" spans="1:8" ht="24" customHeight="1">
      <c r="A35" s="22">
        <v>19</v>
      </c>
      <c r="B35" s="23" t="s">
        <v>71</v>
      </c>
      <c r="C35" s="23" t="s">
        <v>72</v>
      </c>
      <c r="D35" s="23" t="s">
        <v>58</v>
      </c>
      <c r="E35" s="24">
        <v>483</v>
      </c>
      <c r="F35" s="24"/>
      <c r="G35" s="24"/>
      <c r="H35" s="25">
        <v>1.62288</v>
      </c>
    </row>
    <row r="36" spans="1:8" ht="13.5" customHeight="1">
      <c r="A36" s="22">
        <v>20</v>
      </c>
      <c r="B36" s="23" t="s">
        <v>73</v>
      </c>
      <c r="C36" s="23" t="s">
        <v>74</v>
      </c>
      <c r="D36" s="23" t="s">
        <v>75</v>
      </c>
      <c r="E36" s="24">
        <v>347.918</v>
      </c>
      <c r="F36" s="24"/>
      <c r="G36" s="24"/>
      <c r="H36" s="25">
        <v>0</v>
      </c>
    </row>
    <row r="37" spans="1:8" ht="24" customHeight="1">
      <c r="A37" s="22">
        <v>21</v>
      </c>
      <c r="B37" s="23" t="s">
        <v>76</v>
      </c>
      <c r="C37" s="23" t="s">
        <v>77</v>
      </c>
      <c r="D37" s="23" t="s">
        <v>75</v>
      </c>
      <c r="E37" s="24">
        <v>3131.262</v>
      </c>
      <c r="F37" s="24"/>
      <c r="G37" s="24"/>
      <c r="H37" s="25">
        <v>0</v>
      </c>
    </row>
    <row r="38" spans="1:8" ht="24" customHeight="1">
      <c r="A38" s="22">
        <v>22</v>
      </c>
      <c r="B38" s="23" t="s">
        <v>78</v>
      </c>
      <c r="C38" s="23" t="s">
        <v>79</v>
      </c>
      <c r="D38" s="23" t="s">
        <v>75</v>
      </c>
      <c r="E38" s="24">
        <v>347.918</v>
      </c>
      <c r="F38" s="24"/>
      <c r="G38" s="24"/>
      <c r="H38" s="25">
        <v>0</v>
      </c>
    </row>
    <row r="39" spans="1:8" ht="24" customHeight="1">
      <c r="A39" s="22">
        <v>23</v>
      </c>
      <c r="B39" s="23" t="s">
        <v>80</v>
      </c>
      <c r="C39" s="23" t="s">
        <v>81</v>
      </c>
      <c r="D39" s="23" t="s">
        <v>75</v>
      </c>
      <c r="E39" s="24">
        <v>339.22</v>
      </c>
      <c r="F39" s="24"/>
      <c r="G39" s="24"/>
      <c r="H39" s="25">
        <v>0</v>
      </c>
    </row>
    <row r="40" spans="1:8" ht="24" customHeight="1">
      <c r="A40" s="26">
        <v>24</v>
      </c>
      <c r="B40" s="27" t="s">
        <v>82</v>
      </c>
      <c r="C40" s="27" t="s">
        <v>83</v>
      </c>
      <c r="D40" s="27" t="s">
        <v>75</v>
      </c>
      <c r="E40" s="28">
        <v>8.698</v>
      </c>
      <c r="F40" s="28"/>
      <c r="G40" s="28"/>
      <c r="H40" s="29">
        <v>0</v>
      </c>
    </row>
    <row r="41" spans="1:8" ht="21" customHeight="1">
      <c r="A41" s="15"/>
      <c r="B41" s="16" t="s">
        <v>84</v>
      </c>
      <c r="C41" s="16" t="s">
        <v>85</v>
      </c>
      <c r="D41" s="16"/>
      <c r="E41" s="17"/>
      <c r="F41" s="17"/>
      <c r="G41" s="17">
        <f>SUM(G42:G44)</f>
        <v>0</v>
      </c>
      <c r="H41" s="17">
        <v>0</v>
      </c>
    </row>
    <row r="42" spans="1:8" ht="24" customHeight="1">
      <c r="A42" s="18">
        <v>25</v>
      </c>
      <c r="B42" s="19" t="s">
        <v>86</v>
      </c>
      <c r="C42" s="19" t="s">
        <v>87</v>
      </c>
      <c r="D42" s="19" t="s">
        <v>75</v>
      </c>
      <c r="E42" s="20">
        <v>610.815</v>
      </c>
      <c r="F42" s="20"/>
      <c r="G42" s="20"/>
      <c r="H42" s="21">
        <v>0</v>
      </c>
    </row>
    <row r="43" spans="1:8" ht="24" customHeight="1">
      <c r="A43" s="22">
        <v>26</v>
      </c>
      <c r="B43" s="23" t="s">
        <v>88</v>
      </c>
      <c r="C43" s="23" t="s">
        <v>89</v>
      </c>
      <c r="D43" s="23" t="s">
        <v>75</v>
      </c>
      <c r="E43" s="24">
        <v>610.815</v>
      </c>
      <c r="F43" s="24"/>
      <c r="G43" s="24"/>
      <c r="H43" s="25">
        <v>0</v>
      </c>
    </row>
    <row r="44" spans="1:8" ht="13.5" customHeight="1">
      <c r="A44" s="26">
        <v>27</v>
      </c>
      <c r="B44" s="27" t="s">
        <v>90</v>
      </c>
      <c r="C44" s="27" t="s">
        <v>91</v>
      </c>
      <c r="D44" s="27" t="s">
        <v>75</v>
      </c>
      <c r="E44" s="28">
        <v>610.815</v>
      </c>
      <c r="F44" s="28"/>
      <c r="G44" s="28"/>
      <c r="H44" s="29">
        <v>0</v>
      </c>
    </row>
    <row r="45" spans="1:8" ht="21" customHeight="1">
      <c r="A45" s="38"/>
      <c r="B45" s="39"/>
      <c r="C45" s="39" t="s">
        <v>92</v>
      </c>
      <c r="D45" s="39"/>
      <c r="E45" s="40"/>
      <c r="F45" s="40"/>
      <c r="G45" s="40">
        <f>G11</f>
        <v>0</v>
      </c>
      <c r="H45" s="40">
        <v>610.8148665375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4:B4"/>
  </mergeCells>
  <printOptions/>
  <pageMargins left="0.3937007874015748" right="0.3937007874015748" top="0.7874015748031497" bottom="0.7874015748031497" header="0.5118110236220472" footer="0"/>
  <pageSetup blackAndWhite="1" errors="blank" fitToHeight="100" fitToWidth="1" horizontalDpi="300" verticalDpi="300" orientation="portrait" paperSize="9" scale="99"/>
  <headerFoot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2019-11-19T09:10:15Z</cp:lastPrinted>
  <dcterms:created xsi:type="dcterms:W3CDTF">2018-10-24T12:54:34Z</dcterms:created>
  <dcterms:modified xsi:type="dcterms:W3CDTF">2019-11-22T19:25:35Z</dcterms:modified>
  <cp:category/>
  <cp:version/>
  <cp:contentType/>
  <cp:contentStatus/>
</cp:coreProperties>
</file>