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tarina.jombikova\Disk Google\Obstarávania 2020\Servisné služby JABLOTRON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Sheet1!$A$1:$E$51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9" i="1"/>
  <c r="E13" i="1" l="1"/>
  <c r="E14" i="1"/>
  <c r="E15" i="1"/>
  <c r="E16" i="1"/>
  <c r="E17" i="1"/>
  <c r="E18" i="1"/>
  <c r="E42" i="1" l="1"/>
  <c r="E43" i="1" s="1"/>
  <c r="E44" i="1" l="1"/>
</calcChain>
</file>

<file path=xl/sharedStrings.xml><?xml version="1.0" encoding="utf-8"?>
<sst xmlns="http://schemas.openxmlformats.org/spreadsheetml/2006/main" count="77" uniqueCount="77">
  <si>
    <t>Názov</t>
  </si>
  <si>
    <t>Popis</t>
  </si>
  <si>
    <t>Cena bez DPH</t>
  </si>
  <si>
    <t>Množstvo v ks</t>
  </si>
  <si>
    <t>Špecifikácia náhradných dielov</t>
  </si>
  <si>
    <t>vyplní uchádzač!!!</t>
  </si>
  <si>
    <t>Uchádzač/obchodné meno:</t>
  </si>
  <si>
    <t>Adresa/sídlo:</t>
  </si>
  <si>
    <t>IČO:</t>
  </si>
  <si>
    <t>* ak uchádzač nie je platcom DPH uvedie 0</t>
  </si>
  <si>
    <t xml:space="preserve">** ak uchádzač nie je platcom DPH, cena SPOLU bez DPH= cena spolu s DPH </t>
  </si>
  <si>
    <t xml:space="preserve">podpis oprávnenej osoby uchádzača </t>
  </si>
  <si>
    <t xml:space="preserve">SPOLU cena bez DPH </t>
  </si>
  <si>
    <t>DPH 20%</t>
  </si>
  <si>
    <t xml:space="preserve">SPOLU cena s DPH </t>
  </si>
  <si>
    <t>V ............................... dňa ......................</t>
  </si>
  <si>
    <t>Cena celkom</t>
  </si>
  <si>
    <t>Príloha č. 3b Výzvy - Špecifikácia náhradných dielov</t>
  </si>
  <si>
    <t>Servisné služby elektronického zabezpečovacieho systému JABLOTRON</t>
  </si>
  <si>
    <t>SA214-18</t>
  </si>
  <si>
    <t>BAT-1V5-AA</t>
  </si>
  <si>
    <t>BAT-3V6-AA-LS</t>
  </si>
  <si>
    <t>BAT-3V6-R20</t>
  </si>
  <si>
    <t>BAT-3V0-CR123A</t>
  </si>
  <si>
    <t>BAT-100A</t>
  </si>
  <si>
    <t xml:space="preserve">Zálohovací akumulátor 12V / 18 Ah, cena s poplatkom do Recykl. fondu     </t>
  </si>
  <si>
    <t>Batéria 1,5V; tužková AA; alkalická</t>
  </si>
  <si>
    <t>Batéria lítiová 3,6V AA</t>
  </si>
  <si>
    <t>Batéria lítiová 3,6V do JA-15xIR, JA-80IR</t>
  </si>
  <si>
    <t>Batéria lítiová 3V; 123A, napr. do JA-84P,JA-83P</t>
  </si>
  <si>
    <t>Batéria lítiová do vonkajšej sirény JA-163A-BASE-RB</t>
  </si>
  <si>
    <t>JA-150P</t>
  </si>
  <si>
    <t>Bezdrôtový PIR detektor pohybu</t>
  </si>
  <si>
    <t>JA-159P</t>
  </si>
  <si>
    <t>Bezdrôtový vonkajší detektor pohybu</t>
  </si>
  <si>
    <t>JA-150IR</t>
  </si>
  <si>
    <t>Bezdrôtová optická závora, 2-lúčová</t>
  </si>
  <si>
    <t>JA-151IR</t>
  </si>
  <si>
    <t>Bezdrôtová optická závora, 4 lúčová</t>
  </si>
  <si>
    <t>JA-164J</t>
  </si>
  <si>
    <t>Bezdrôtový štvortlačidlový ovládač - jednosmerný, na viac ústrední, PG</t>
  </si>
  <si>
    <t>JA-154E</t>
  </si>
  <si>
    <t>Bezdrôtový prístupový modul s LCD displejom, klávesnicou a RFID čítačkou</t>
  </si>
  <si>
    <t>JA-111R</t>
  </si>
  <si>
    <t>Zbernic. modul na komunikáciu s bezdrôt. prvkami JA-100 - bez krytu PLV-JA111R</t>
  </si>
  <si>
    <t>JA-110R 80</t>
  </si>
  <si>
    <t>Zbernic. modul na komunikáciu s vybranými bezdrôt. prvkami JA-80</t>
  </si>
  <si>
    <t>JA-150R</t>
  </si>
  <si>
    <t>Opakovač rádiového signálu</t>
  </si>
  <si>
    <t>JA-110Z-B</t>
  </si>
  <si>
    <t>Rozbočovač zbernice - variant B (kruh)</t>
  </si>
  <si>
    <t>JA-110Z-C</t>
  </si>
  <si>
    <t>Rozbočovač zbernice - variant C (mini), aj do KU-68 podomietkovej krabice</t>
  </si>
  <si>
    <t>JA-110Z-D</t>
  </si>
  <si>
    <t xml:space="preserve">Rozbočovač zbernice - variant D (viacpozičný), oddelenie na 2 vetvy, I-BUS </t>
  </si>
  <si>
    <t>CC-01</t>
  </si>
  <si>
    <t>Inštalačný kábel pre JA-100, 2x 0,8mm + 2x 0,5 mm, 300 metrov</t>
  </si>
  <si>
    <t>JA-191PL</t>
  </si>
  <si>
    <t>Kĺbový držiak pre PIR detektory typu JA-1x1P</t>
  </si>
  <si>
    <t>JA-190PL</t>
  </si>
  <si>
    <t>Viacúčelová montážna krabica - malá</t>
  </si>
  <si>
    <t>JA-110P</t>
  </si>
  <si>
    <t>Zbernicový PIR detektor pohybu</t>
  </si>
  <si>
    <t>JA-107KRY</t>
  </si>
  <si>
    <t>Ústredňa s LAN, GSM/GPRS komunikátorom JA-192Y a rádiovým modulom JA-111R,
skrinka PLV-CP-L</t>
  </si>
  <si>
    <t>JA-103KRY</t>
  </si>
  <si>
    <t>Ústredňa s LAN, GSM/GPRS komunikátorom JA-192Y a rádiovým modulom JA-111R,
skrinka PLV-CP-M</t>
  </si>
  <si>
    <t>JA-111A-BASE-RB</t>
  </si>
  <si>
    <t>Zbernicová siréna vonkajšia - základňa s elektronikou, nové funkcie</t>
  </si>
  <si>
    <t>JA-1X1A-C-WH</t>
  </si>
  <si>
    <t>Plastový kryt sirény JA-111A, JA-151A - biely, červený blikač</t>
  </si>
  <si>
    <t>JA-150M</t>
  </si>
  <si>
    <t>Bezdrôtový magnetický detektor s dvomi univerzálnymi vstupmi (biely)</t>
  </si>
  <si>
    <t>JA-150ST</t>
  </si>
  <si>
    <t>Bezdrôtový kombinovaný detektor dymu a teploty</t>
  </si>
  <si>
    <t>JA-114E</t>
  </si>
  <si>
    <t>Zbernicový prístupový modul s displejom, klávesnicou a RFID čítačkou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</si>
</sst>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0\ &quot;€&quot;"/>
    <numFmt numFmtId="166" formatCode="_-* #,##0.00\ &quot;Sk&quot;_-;\-* #,##0.00\ &quot;Sk&quot;_-;_-* &quot;-&quot;??\ &quot;Sk&quot;_-;_-@_-"/>
    <numFmt numFmtId="167" formatCode="0.000"/>
  </numFmts>
  <fonts count="18" x14ac:knownFonts="1">
    <font>
      <sz val="10"/>
      <name val="Arial"/>
    </font>
    <font>
      <sz val="10"/>
      <name val="Arial"/>
    </font>
    <font>
      <sz val="9.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sz val="8"/>
      <color rgb="FF6D6D6D"/>
      <name val="Segoe U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5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0" fillId="0" borderId="0" xfId="0" applyAlignment="1"/>
    <xf numFmtId="0" fontId="11" fillId="0" borderId="0" xfId="0" applyFont="1" applyFill="1" applyBorder="1" applyAlignment="1"/>
    <xf numFmtId="0" fontId="0" fillId="0" borderId="0" xfId="0" applyFont="1" applyFill="1" applyBorder="1" applyAlignment="1"/>
    <xf numFmtId="0" fontId="4" fillId="0" borderId="0" xfId="0" applyFont="1" applyAlignment="1"/>
    <xf numFmtId="0" fontId="5" fillId="0" borderId="0" xfId="0" applyFont="1" applyAlignment="1"/>
    <xf numFmtId="0" fontId="0" fillId="0" borderId="2" xfId="0" applyBorder="1" applyAlignment="1"/>
    <xf numFmtId="0" fontId="0" fillId="0" borderId="0" xfId="0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top"/>
    </xf>
    <xf numFmtId="164" fontId="4" fillId="0" borderId="7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/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top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6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10" fillId="2" borderId="1" xfId="0" applyNumberFormat="1" applyFont="1" applyFill="1" applyBorder="1" applyAlignment="1" applyProtection="1">
      <alignment horizontal="left" vertical="top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167" fontId="16" fillId="0" borderId="13" xfId="3" applyNumberFormat="1" applyFont="1" applyBorder="1" applyAlignment="1">
      <alignment horizontal="center" vertical="center" wrapText="1"/>
    </xf>
    <xf numFmtId="165" fontId="16" fillId="0" borderId="14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2" fontId="16" fillId="0" borderId="1" xfId="3" applyNumberFormat="1" applyFont="1" applyBorder="1" applyAlignment="1">
      <alignment horizontal="center" vertical="center" wrapText="1"/>
    </xf>
    <xf numFmtId="165" fontId="16" fillId="0" borderId="16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9" fontId="17" fillId="0" borderId="12" xfId="1" applyFont="1" applyBorder="1" applyAlignment="1">
      <alignment horizontal="left" vertical="justify" wrapText="1"/>
    </xf>
    <xf numFmtId="9" fontId="16" fillId="0" borderId="13" xfId="2" applyFont="1" applyBorder="1" applyAlignment="1">
      <alignment horizontal="left" vertical="justify" wrapText="1"/>
    </xf>
    <xf numFmtId="9" fontId="17" fillId="0" borderId="15" xfId="1" applyFont="1" applyBorder="1" applyAlignment="1">
      <alignment horizontal="left" vertical="justify" wrapText="1"/>
    </xf>
    <xf numFmtId="9" fontId="16" fillId="0" borderId="1" xfId="2" applyFont="1" applyBorder="1" applyAlignment="1">
      <alignment horizontal="left" vertical="justify" wrapText="1"/>
    </xf>
    <xf numFmtId="9" fontId="17" fillId="0" borderId="15" xfId="4" applyFont="1" applyBorder="1" applyAlignment="1">
      <alignment horizontal="left" vertical="justify" wrapText="1"/>
    </xf>
    <xf numFmtId="9" fontId="17" fillId="0" borderId="17" xfId="1" applyFont="1" applyBorder="1" applyAlignment="1">
      <alignment horizontal="left" vertical="justify" wrapText="1"/>
    </xf>
    <xf numFmtId="9" fontId="16" fillId="0" borderId="18" xfId="2" applyFont="1" applyBorder="1" applyAlignment="1">
      <alignment horizontal="left" vertical="justify" wrapText="1"/>
    </xf>
    <xf numFmtId="2" fontId="16" fillId="0" borderId="18" xfId="3" applyNumberFormat="1" applyFont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/>
    </xf>
  </cellXfs>
  <cellStyles count="5">
    <cellStyle name="Mena 2" xfId="3"/>
    <cellStyle name="Normálne" xfId="0" builtinId="0"/>
    <cellStyle name="Percentá 10" xfId="2"/>
    <cellStyle name="Percentá 12" xfId="1"/>
    <cellStyle name="Percentá 1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topLeftCell="A7" workbookViewId="0">
      <selection activeCell="H37" sqref="H37"/>
    </sheetView>
  </sheetViews>
  <sheetFormatPr defaultRowHeight="12.75" x14ac:dyDescent="0.2"/>
  <cols>
    <col min="1" max="1" width="25.28515625" customWidth="1"/>
    <col min="2" max="2" width="45.7109375" customWidth="1"/>
    <col min="3" max="3" width="9.140625" customWidth="1"/>
    <col min="4" max="4" width="14.28515625" customWidth="1"/>
    <col min="5" max="5" width="11.7109375" customWidth="1"/>
  </cols>
  <sheetData>
    <row r="1" spans="1:5" x14ac:dyDescent="0.2">
      <c r="A1" s="1" t="s">
        <v>17</v>
      </c>
    </row>
    <row r="2" spans="1:5" x14ac:dyDescent="0.2">
      <c r="A2" s="1"/>
    </row>
    <row r="3" spans="1:5" ht="23.25" x14ac:dyDescent="0.2">
      <c r="A3" s="24" t="s">
        <v>4</v>
      </c>
      <c r="B3" s="24"/>
      <c r="C3" s="24"/>
      <c r="D3" s="24"/>
    </row>
    <row r="4" spans="1:5" ht="15.75" x14ac:dyDescent="0.2">
      <c r="A4" s="25" t="s">
        <v>18</v>
      </c>
      <c r="B4" s="25"/>
      <c r="C4" s="25"/>
      <c r="D4" s="25"/>
    </row>
    <row r="5" spans="1:5" x14ac:dyDescent="0.2">
      <c r="A5" s="1"/>
    </row>
    <row r="6" spans="1:5" x14ac:dyDescent="0.2">
      <c r="A6" s="1"/>
      <c r="C6" s="2"/>
      <c r="D6" s="19" t="s">
        <v>5</v>
      </c>
      <c r="E6" s="19"/>
    </row>
    <row r="7" spans="1:5" x14ac:dyDescent="0.2">
      <c r="A7" s="1"/>
    </row>
    <row r="8" spans="1:5" ht="15" x14ac:dyDescent="0.2">
      <c r="A8" s="3" t="s">
        <v>6</v>
      </c>
      <c r="B8" s="26"/>
      <c r="C8" s="26"/>
      <c r="D8" s="26"/>
      <c r="E8" s="26"/>
    </row>
    <row r="9" spans="1:5" ht="15" x14ac:dyDescent="0.2">
      <c r="A9" s="3" t="s">
        <v>7</v>
      </c>
      <c r="B9" s="26"/>
      <c r="C9" s="26"/>
      <c r="D9" s="26"/>
      <c r="E9" s="26"/>
    </row>
    <row r="10" spans="1:5" ht="15" x14ac:dyDescent="0.2">
      <c r="A10" s="3" t="s">
        <v>8</v>
      </c>
      <c r="B10" s="26"/>
      <c r="C10" s="26"/>
      <c r="D10" s="26"/>
      <c r="E10" s="26"/>
    </row>
    <row r="11" spans="1:5" ht="13.5" thickBot="1" x14ac:dyDescent="0.25"/>
    <row r="12" spans="1:5" ht="26.25" thickBot="1" x14ac:dyDescent="0.25">
      <c r="A12" s="15" t="s">
        <v>0</v>
      </c>
      <c r="B12" s="16" t="s">
        <v>1</v>
      </c>
      <c r="C12" s="17" t="s">
        <v>3</v>
      </c>
      <c r="D12" s="17" t="s">
        <v>2</v>
      </c>
      <c r="E12" s="18" t="s">
        <v>16</v>
      </c>
    </row>
    <row r="13" spans="1:5" ht="24" x14ac:dyDescent="0.2">
      <c r="A13" s="34" t="s">
        <v>19</v>
      </c>
      <c r="B13" s="35" t="s">
        <v>25</v>
      </c>
      <c r="C13" s="27">
        <v>1</v>
      </c>
      <c r="D13" s="28"/>
      <c r="E13" s="29">
        <f t="shared" ref="E13:E41" si="0">C13*D13</f>
        <v>0</v>
      </c>
    </row>
    <row r="14" spans="1:5" x14ac:dyDescent="0.2">
      <c r="A14" s="36" t="s">
        <v>20</v>
      </c>
      <c r="B14" s="37" t="s">
        <v>26</v>
      </c>
      <c r="C14" s="30">
        <v>1</v>
      </c>
      <c r="D14" s="31"/>
      <c r="E14" s="32">
        <f t="shared" si="0"/>
        <v>0</v>
      </c>
    </row>
    <row r="15" spans="1:5" x14ac:dyDescent="0.2">
      <c r="A15" s="36" t="s">
        <v>21</v>
      </c>
      <c r="B15" s="37" t="s">
        <v>27</v>
      </c>
      <c r="C15" s="33">
        <v>1</v>
      </c>
      <c r="D15" s="31"/>
      <c r="E15" s="32">
        <f t="shared" si="0"/>
        <v>0</v>
      </c>
    </row>
    <row r="16" spans="1:5" x14ac:dyDescent="0.2">
      <c r="A16" s="36" t="s">
        <v>22</v>
      </c>
      <c r="B16" s="37" t="s">
        <v>28</v>
      </c>
      <c r="C16" s="33">
        <v>1</v>
      </c>
      <c r="D16" s="31"/>
      <c r="E16" s="32">
        <f t="shared" si="0"/>
        <v>0</v>
      </c>
    </row>
    <row r="17" spans="1:5" x14ac:dyDescent="0.2">
      <c r="A17" s="36" t="s">
        <v>23</v>
      </c>
      <c r="B17" s="37" t="s">
        <v>29</v>
      </c>
      <c r="C17" s="30">
        <v>1</v>
      </c>
      <c r="D17" s="31"/>
      <c r="E17" s="32">
        <f t="shared" si="0"/>
        <v>0</v>
      </c>
    </row>
    <row r="18" spans="1:5" x14ac:dyDescent="0.2">
      <c r="A18" s="38" t="s">
        <v>31</v>
      </c>
      <c r="B18" s="37" t="s">
        <v>32</v>
      </c>
      <c r="C18" s="33">
        <v>1</v>
      </c>
      <c r="D18" s="31"/>
      <c r="E18" s="32">
        <f t="shared" si="0"/>
        <v>0</v>
      </c>
    </row>
    <row r="19" spans="1:5" x14ac:dyDescent="0.2">
      <c r="A19" s="38" t="s">
        <v>33</v>
      </c>
      <c r="B19" s="37" t="s">
        <v>34</v>
      </c>
      <c r="C19" s="33">
        <v>1</v>
      </c>
      <c r="D19" s="31"/>
      <c r="E19" s="32">
        <f t="shared" si="0"/>
        <v>0</v>
      </c>
    </row>
    <row r="20" spans="1:5" x14ac:dyDescent="0.2">
      <c r="A20" s="38" t="s">
        <v>35</v>
      </c>
      <c r="B20" s="37" t="s">
        <v>36</v>
      </c>
      <c r="C20" s="33">
        <v>1</v>
      </c>
      <c r="D20" s="31"/>
      <c r="E20" s="32">
        <f t="shared" si="0"/>
        <v>0</v>
      </c>
    </row>
    <row r="21" spans="1:5" x14ac:dyDescent="0.2">
      <c r="A21" s="38" t="s">
        <v>37</v>
      </c>
      <c r="B21" s="37" t="s">
        <v>38</v>
      </c>
      <c r="C21" s="33">
        <v>1</v>
      </c>
      <c r="D21" s="31"/>
      <c r="E21" s="32">
        <f t="shared" si="0"/>
        <v>0</v>
      </c>
    </row>
    <row r="22" spans="1:5" ht="24" x14ac:dyDescent="0.2">
      <c r="A22" s="38" t="s">
        <v>39</v>
      </c>
      <c r="B22" s="37" t="s">
        <v>40</v>
      </c>
      <c r="C22" s="33">
        <v>1</v>
      </c>
      <c r="D22" s="31"/>
      <c r="E22" s="32">
        <f t="shared" si="0"/>
        <v>0</v>
      </c>
    </row>
    <row r="23" spans="1:5" ht="24" x14ac:dyDescent="0.2">
      <c r="A23" s="38" t="s">
        <v>41</v>
      </c>
      <c r="B23" s="37" t="s">
        <v>42</v>
      </c>
      <c r="C23" s="33">
        <v>1</v>
      </c>
      <c r="D23" s="31"/>
      <c r="E23" s="32">
        <f t="shared" si="0"/>
        <v>0</v>
      </c>
    </row>
    <row r="24" spans="1:5" ht="24" x14ac:dyDescent="0.2">
      <c r="A24" s="38" t="s">
        <v>43</v>
      </c>
      <c r="B24" s="37" t="s">
        <v>44</v>
      </c>
      <c r="C24" s="33">
        <v>1</v>
      </c>
      <c r="D24" s="31"/>
      <c r="E24" s="32">
        <f t="shared" si="0"/>
        <v>0</v>
      </c>
    </row>
    <row r="25" spans="1:5" ht="24" x14ac:dyDescent="0.2">
      <c r="A25" s="38" t="s">
        <v>45</v>
      </c>
      <c r="B25" s="37" t="s">
        <v>46</v>
      </c>
      <c r="C25" s="33">
        <v>1</v>
      </c>
      <c r="D25" s="31"/>
      <c r="E25" s="32">
        <f t="shared" si="0"/>
        <v>0</v>
      </c>
    </row>
    <row r="26" spans="1:5" x14ac:dyDescent="0.2">
      <c r="A26" s="38" t="s">
        <v>47</v>
      </c>
      <c r="B26" s="37" t="s">
        <v>48</v>
      </c>
      <c r="C26" s="33">
        <v>1</v>
      </c>
      <c r="D26" s="31"/>
      <c r="E26" s="32">
        <f t="shared" si="0"/>
        <v>0</v>
      </c>
    </row>
    <row r="27" spans="1:5" x14ac:dyDescent="0.2">
      <c r="A27" s="38" t="s">
        <v>49</v>
      </c>
      <c r="B27" s="37" t="s">
        <v>50</v>
      </c>
      <c r="C27" s="33">
        <v>1</v>
      </c>
      <c r="D27" s="31"/>
      <c r="E27" s="32">
        <f t="shared" si="0"/>
        <v>0</v>
      </c>
    </row>
    <row r="28" spans="1:5" ht="24" x14ac:dyDescent="0.2">
      <c r="A28" s="38" t="s">
        <v>51</v>
      </c>
      <c r="B28" s="37" t="s">
        <v>52</v>
      </c>
      <c r="C28" s="33">
        <v>1</v>
      </c>
      <c r="D28" s="31"/>
      <c r="E28" s="32">
        <f t="shared" si="0"/>
        <v>0</v>
      </c>
    </row>
    <row r="29" spans="1:5" ht="24" x14ac:dyDescent="0.2">
      <c r="A29" s="38" t="s">
        <v>53</v>
      </c>
      <c r="B29" s="37" t="s">
        <v>54</v>
      </c>
      <c r="C29" s="33">
        <v>1</v>
      </c>
      <c r="D29" s="31"/>
      <c r="E29" s="32">
        <f t="shared" si="0"/>
        <v>0</v>
      </c>
    </row>
    <row r="30" spans="1:5" ht="24" x14ac:dyDescent="0.2">
      <c r="A30" s="38" t="s">
        <v>55</v>
      </c>
      <c r="B30" s="37" t="s">
        <v>56</v>
      </c>
      <c r="C30" s="33">
        <v>1</v>
      </c>
      <c r="D30" s="31"/>
      <c r="E30" s="32">
        <f t="shared" si="0"/>
        <v>0</v>
      </c>
    </row>
    <row r="31" spans="1:5" x14ac:dyDescent="0.2">
      <c r="A31" s="38" t="s">
        <v>57</v>
      </c>
      <c r="B31" s="37" t="s">
        <v>58</v>
      </c>
      <c r="C31" s="33">
        <v>1</v>
      </c>
      <c r="D31" s="31"/>
      <c r="E31" s="32">
        <f t="shared" si="0"/>
        <v>0</v>
      </c>
    </row>
    <row r="32" spans="1:5" x14ac:dyDescent="0.2">
      <c r="A32" s="38" t="s">
        <v>59</v>
      </c>
      <c r="B32" s="37" t="s">
        <v>60</v>
      </c>
      <c r="C32" s="33">
        <v>1</v>
      </c>
      <c r="D32" s="31"/>
      <c r="E32" s="32">
        <f t="shared" si="0"/>
        <v>0</v>
      </c>
    </row>
    <row r="33" spans="1:5" x14ac:dyDescent="0.2">
      <c r="A33" s="38" t="s">
        <v>61</v>
      </c>
      <c r="B33" s="37" t="s">
        <v>62</v>
      </c>
      <c r="C33" s="33">
        <v>1</v>
      </c>
      <c r="D33" s="31"/>
      <c r="E33" s="32">
        <f t="shared" si="0"/>
        <v>0</v>
      </c>
    </row>
    <row r="34" spans="1:5" ht="36" x14ac:dyDescent="0.2">
      <c r="A34" s="38" t="s">
        <v>63</v>
      </c>
      <c r="B34" s="37" t="s">
        <v>64</v>
      </c>
      <c r="C34" s="33">
        <v>1</v>
      </c>
      <c r="D34" s="31"/>
      <c r="E34" s="32">
        <f t="shared" si="0"/>
        <v>0</v>
      </c>
    </row>
    <row r="35" spans="1:5" ht="36" x14ac:dyDescent="0.2">
      <c r="A35" s="38" t="s">
        <v>65</v>
      </c>
      <c r="B35" s="37" t="s">
        <v>66</v>
      </c>
      <c r="C35" s="33">
        <v>1</v>
      </c>
      <c r="D35" s="31"/>
      <c r="E35" s="32">
        <f t="shared" si="0"/>
        <v>0</v>
      </c>
    </row>
    <row r="36" spans="1:5" ht="24" x14ac:dyDescent="0.2">
      <c r="A36" s="38" t="s">
        <v>67</v>
      </c>
      <c r="B36" s="37" t="s">
        <v>68</v>
      </c>
      <c r="C36" s="33">
        <v>1</v>
      </c>
      <c r="D36" s="31"/>
      <c r="E36" s="32">
        <f t="shared" si="0"/>
        <v>0</v>
      </c>
    </row>
    <row r="37" spans="1:5" ht="24" x14ac:dyDescent="0.2">
      <c r="A37" s="38" t="s">
        <v>69</v>
      </c>
      <c r="B37" s="37" t="s">
        <v>70</v>
      </c>
      <c r="C37" s="33">
        <v>1</v>
      </c>
      <c r="D37" s="31"/>
      <c r="E37" s="32">
        <f t="shared" si="0"/>
        <v>0</v>
      </c>
    </row>
    <row r="38" spans="1:5" ht="24" x14ac:dyDescent="0.2">
      <c r="A38" s="38" t="s">
        <v>71</v>
      </c>
      <c r="B38" s="37" t="s">
        <v>72</v>
      </c>
      <c r="C38" s="33">
        <v>1</v>
      </c>
      <c r="D38" s="31"/>
      <c r="E38" s="32">
        <f t="shared" si="0"/>
        <v>0</v>
      </c>
    </row>
    <row r="39" spans="1:5" x14ac:dyDescent="0.2">
      <c r="A39" s="38" t="s">
        <v>73</v>
      </c>
      <c r="B39" s="37" t="s">
        <v>74</v>
      </c>
      <c r="C39" s="33">
        <v>1</v>
      </c>
      <c r="D39" s="31"/>
      <c r="E39" s="32">
        <f t="shared" si="0"/>
        <v>0</v>
      </c>
    </row>
    <row r="40" spans="1:5" ht="24" x14ac:dyDescent="0.2">
      <c r="A40" s="38" t="s">
        <v>75</v>
      </c>
      <c r="B40" s="37" t="s">
        <v>76</v>
      </c>
      <c r="C40" s="33">
        <v>1</v>
      </c>
      <c r="D40" s="31"/>
      <c r="E40" s="32">
        <f t="shared" si="0"/>
        <v>0</v>
      </c>
    </row>
    <row r="41" spans="1:5" ht="13.5" thickBot="1" x14ac:dyDescent="0.25">
      <c r="A41" s="39" t="s">
        <v>24</v>
      </c>
      <c r="B41" s="40" t="s">
        <v>30</v>
      </c>
      <c r="C41" s="33">
        <v>1</v>
      </c>
      <c r="D41" s="41"/>
      <c r="E41" s="32">
        <f t="shared" si="0"/>
        <v>0</v>
      </c>
    </row>
    <row r="42" spans="1:5" x14ac:dyDescent="0.2">
      <c r="A42" s="42" t="s">
        <v>12</v>
      </c>
      <c r="B42" s="43"/>
      <c r="C42" s="43"/>
      <c r="D42" s="43"/>
      <c r="E42" s="44">
        <f>SUM(E13:E41)</f>
        <v>0</v>
      </c>
    </row>
    <row r="43" spans="1:5" x14ac:dyDescent="0.2">
      <c r="A43" s="20" t="s">
        <v>13</v>
      </c>
      <c r="B43" s="21"/>
      <c r="C43" s="21"/>
      <c r="D43" s="21"/>
      <c r="E43" s="12">
        <f>E42*0.2</f>
        <v>0</v>
      </c>
    </row>
    <row r="44" spans="1:5" ht="13.5" thickBot="1" x14ac:dyDescent="0.25">
      <c r="A44" s="22" t="s">
        <v>14</v>
      </c>
      <c r="B44" s="23"/>
      <c r="C44" s="23"/>
      <c r="D44" s="23"/>
      <c r="E44" s="13">
        <f>E42*1.2</f>
        <v>0</v>
      </c>
    </row>
    <row r="45" spans="1:5" ht="15" x14ac:dyDescent="0.25">
      <c r="A45" s="7" t="s">
        <v>9</v>
      </c>
      <c r="B45" s="8"/>
      <c r="C45" s="8"/>
      <c r="D45" s="4"/>
    </row>
    <row r="46" spans="1:5" x14ac:dyDescent="0.2">
      <c r="A46" s="7" t="s">
        <v>10</v>
      </c>
      <c r="B46" s="4"/>
      <c r="C46" s="4"/>
      <c r="D46" s="4"/>
    </row>
    <row r="47" spans="1:5" x14ac:dyDescent="0.2">
      <c r="A47" s="4"/>
      <c r="B47" s="4"/>
      <c r="C47" s="4"/>
      <c r="D47" s="4"/>
    </row>
    <row r="48" spans="1:5" x14ac:dyDescent="0.2">
      <c r="A48" s="4"/>
      <c r="B48" s="4"/>
      <c r="C48" s="4"/>
      <c r="D48" s="4"/>
    </row>
    <row r="49" spans="1:5" x14ac:dyDescent="0.2">
      <c r="A49" s="7" t="s">
        <v>15</v>
      </c>
      <c r="B49" s="4"/>
      <c r="C49" s="9"/>
      <c r="D49" s="9"/>
      <c r="E49" s="11"/>
    </row>
    <row r="50" spans="1:5" x14ac:dyDescent="0.2">
      <c r="A50" s="5"/>
      <c r="B50" s="6"/>
      <c r="C50" s="14"/>
      <c r="D50" s="10" t="s">
        <v>11</v>
      </c>
    </row>
  </sheetData>
  <mergeCells count="9">
    <mergeCell ref="D6:E6"/>
    <mergeCell ref="A42:D42"/>
    <mergeCell ref="A43:D43"/>
    <mergeCell ref="A44:D44"/>
    <mergeCell ref="A3:D3"/>
    <mergeCell ref="A4:D4"/>
    <mergeCell ref="B8:E8"/>
    <mergeCell ref="B9:E9"/>
    <mergeCell ref="B10:E10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Lehotsky</dc:creator>
  <cp:keywords/>
  <dc:description/>
  <cp:lastModifiedBy>Katarina Jombikova</cp:lastModifiedBy>
  <cp:lastPrinted>2019-11-17T19:16:32Z</cp:lastPrinted>
  <dcterms:created xsi:type="dcterms:W3CDTF">2019-10-18T05:42:14Z</dcterms:created>
  <dcterms:modified xsi:type="dcterms:W3CDTF">2020-01-22T09:52:26Z</dcterms:modified>
  <cp:category/>
</cp:coreProperties>
</file>